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caht$/SCAHT-Stab/ToxRegister/Registrierungskomitee/CPD/"/>
    </mc:Choice>
  </mc:AlternateContent>
  <xr:revisionPtr revIDLastSave="0" documentId="12_ncr:500000_{13F0456D-844F-2443-AAB2-081BEFEA231C}" xr6:coauthVersionLast="31" xr6:coauthVersionMax="31" xr10:uidLastSave="{00000000-0000-0000-0000-000000000000}"/>
  <bookViews>
    <workbookView xWindow="4780" yWindow="2800" windowWidth="41020" windowHeight="24140" tabRatio="500" xr2:uid="{00000000-000D-0000-FFFF-FFFF00000000}"/>
  </bookViews>
  <sheets>
    <sheet name="External education (passive)" sheetId="5" r:id="rId1"/>
    <sheet name="Internal education (passive)" sheetId="6" r:id="rId2"/>
    <sheet name="Teaching (active)" sheetId="2" r:id="rId3"/>
    <sheet name="Presenting (active)" sheetId="8" r:id="rId4"/>
    <sheet name="Publication" sheetId="3" r:id="rId5"/>
    <sheet name="Other" sheetId="9" r:id="rId6"/>
    <sheet name="Total" sheetId="4" r:id="rId7"/>
  </sheets>
  <definedNames>
    <definedName name="_xlnm.Print_Area" localSheetId="0">'External education (passive)'!$A$1:$K$26</definedName>
    <definedName name="_xlnm.Print_Area" localSheetId="1">'Internal education (passive)'!$A$1:$K$26</definedName>
    <definedName name="_xlnm.Print_Area" localSheetId="5">Other!$A$1:$J$28</definedName>
    <definedName name="_xlnm.Print_Area" localSheetId="3">'Presenting (active)'!$A$1:$K$28</definedName>
    <definedName name="_xlnm.Print_Area" localSheetId="4">Publication!$A$1:$K$27</definedName>
    <definedName name="_xlnm.Print_Area" localSheetId="2">'Teaching (active)'!$A$1:$K$29</definedName>
    <definedName name="_xlnm.Print_Area" localSheetId="6">Total!$A$1:$L$18</definedName>
    <definedName name="_xlnm.Print_Titles" localSheetId="0">'External education (passive)'!$1:$5</definedName>
    <definedName name="_xlnm.Print_Titles" localSheetId="1">'Internal education (passive)'!$1:$5</definedName>
    <definedName name="_xlnm.Print_Titles" localSheetId="5">Other!$1:$5</definedName>
    <definedName name="_xlnm.Print_Titles" localSheetId="3">'Presenting (active)'!$1:$5</definedName>
    <definedName name="_xlnm.Print_Titles" localSheetId="4">Publication!$1:$5</definedName>
    <definedName name="_xlnm.Print_Titles" localSheetId="2">'Teaching (active)'!$1:$5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6" l="1"/>
  <c r="F7" i="4"/>
  <c r="F23" i="5"/>
  <c r="F6" i="4"/>
  <c r="F12" i="4" s="1"/>
  <c r="F17" i="4" s="1"/>
  <c r="E15" i="2"/>
  <c r="F8" i="4"/>
  <c r="E25" i="2"/>
  <c r="F9" i="4"/>
  <c r="E17" i="8"/>
  <c r="F10" i="4"/>
  <c r="E24" i="8"/>
  <c r="F11" i="4"/>
  <c r="E14" i="3"/>
  <c r="F14" i="4"/>
  <c r="E23" i="3"/>
  <c r="F15" i="4" s="1"/>
  <c r="E25" i="9"/>
  <c r="F16" i="4"/>
  <c r="F15" i="2"/>
  <c r="G8" i="4"/>
  <c r="G23" i="6"/>
  <c r="G7" i="4"/>
  <c r="F25" i="2"/>
  <c r="G9" i="4"/>
  <c r="F17" i="8"/>
  <c r="G10" i="4"/>
  <c r="K10" i="4" s="1"/>
  <c r="F24" i="8"/>
  <c r="G11" i="4"/>
  <c r="G23" i="5"/>
  <c r="G6" i="4"/>
  <c r="G12" i="4" s="1"/>
  <c r="F25" i="9"/>
  <c r="G16" i="4"/>
  <c r="F14" i="3"/>
  <c r="G14" i="4" s="1"/>
  <c r="F23" i="3"/>
  <c r="G15" i="4"/>
  <c r="G25" i="2"/>
  <c r="H9" i="4"/>
  <c r="G15" i="2"/>
  <c r="H8" i="4"/>
  <c r="G17" i="8"/>
  <c r="H10" i="4"/>
  <c r="G24" i="8"/>
  <c r="H11" i="4"/>
  <c r="H23" i="5"/>
  <c r="H6" i="4"/>
  <c r="H12" i="4" s="1"/>
  <c r="H17" i="4" s="1"/>
  <c r="H23" i="6"/>
  <c r="H7" i="4"/>
  <c r="G14" i="3"/>
  <c r="H14" i="4"/>
  <c r="G23" i="3"/>
  <c r="H15" i="4" s="1"/>
  <c r="G25" i="9"/>
  <c r="H16" i="4"/>
  <c r="H17" i="8"/>
  <c r="I10" i="4"/>
  <c r="H15" i="2"/>
  <c r="I8" i="4"/>
  <c r="H25" i="2"/>
  <c r="I9" i="4"/>
  <c r="H24" i="8"/>
  <c r="I11" i="4"/>
  <c r="I23" i="5"/>
  <c r="I6" i="4"/>
  <c r="I12" i="4" s="1"/>
  <c r="I17" i="4" s="1"/>
  <c r="I23" i="6"/>
  <c r="I7" i="4"/>
  <c r="H23" i="3"/>
  <c r="I15" i="4"/>
  <c r="H25" i="9"/>
  <c r="I16" i="4" s="1"/>
  <c r="K16" i="4" s="1"/>
  <c r="H14" i="3"/>
  <c r="I14" i="4"/>
  <c r="J23" i="5"/>
  <c r="J6" i="4"/>
  <c r="J12" i="4" s="1"/>
  <c r="I17" i="8"/>
  <c r="J10" i="4"/>
  <c r="I24" i="8"/>
  <c r="J11" i="4"/>
  <c r="I15" i="2"/>
  <c r="J8" i="4"/>
  <c r="I25" i="2"/>
  <c r="J9" i="4"/>
  <c r="J23" i="6"/>
  <c r="J7" i="4"/>
  <c r="I14" i="3"/>
  <c r="J14" i="4"/>
  <c r="I23" i="3"/>
  <c r="J15" i="4" s="1"/>
  <c r="I25" i="9"/>
  <c r="J16" i="4"/>
  <c r="E23" i="5"/>
  <c r="E6" i="4"/>
  <c r="E23" i="6"/>
  <c r="E7" i="4" s="1"/>
  <c r="D15" i="2"/>
  <c r="E8" i="4"/>
  <c r="K8" i="4" s="1"/>
  <c r="D25" i="2"/>
  <c r="E9" i="4"/>
  <c r="K9" i="4" s="1"/>
  <c r="D17" i="8"/>
  <c r="E10" i="4"/>
  <c r="D24" i="8"/>
  <c r="E11" i="4" s="1"/>
  <c r="K11" i="4" s="1"/>
  <c r="D14" i="3"/>
  <c r="E14" i="4" s="1"/>
  <c r="K14" i="4" s="1"/>
  <c r="D23" i="3"/>
  <c r="E15" i="4"/>
  <c r="D25" i="9"/>
  <c r="E16" i="4"/>
  <c r="D1" i="4"/>
  <c r="J12" i="8"/>
  <c r="J16" i="3"/>
  <c r="J23" i="3" s="1"/>
  <c r="K23" i="3" s="1"/>
  <c r="J17" i="3"/>
  <c r="J18" i="3"/>
  <c r="J19" i="3"/>
  <c r="J20" i="3"/>
  <c r="J21" i="3"/>
  <c r="J22" i="3"/>
  <c r="J7" i="3"/>
  <c r="J14" i="3" s="1"/>
  <c r="K14" i="3" s="1"/>
  <c r="J8" i="3"/>
  <c r="J9" i="3"/>
  <c r="J10" i="3"/>
  <c r="J11" i="3"/>
  <c r="J12" i="3"/>
  <c r="J13" i="3"/>
  <c r="J19" i="8"/>
  <c r="J24" i="8" s="1"/>
  <c r="K24" i="8" s="1"/>
  <c r="J20" i="8"/>
  <c r="J21" i="8"/>
  <c r="J22" i="8"/>
  <c r="J23" i="8"/>
  <c r="J7" i="8"/>
  <c r="J8" i="8"/>
  <c r="J9" i="8"/>
  <c r="J10" i="8"/>
  <c r="J11" i="8"/>
  <c r="J13" i="8"/>
  <c r="J14" i="8"/>
  <c r="J15" i="8"/>
  <c r="J16" i="8"/>
  <c r="J17" i="8"/>
  <c r="K17" i="8" s="1"/>
  <c r="K25" i="8" s="1"/>
  <c r="J7" i="2"/>
  <c r="J8" i="2"/>
  <c r="J15" i="2" s="1"/>
  <c r="K15" i="2" s="1"/>
  <c r="J9" i="2"/>
  <c r="J10" i="2"/>
  <c r="J11" i="2"/>
  <c r="J12" i="2"/>
  <c r="J13" i="2"/>
  <c r="J14" i="2"/>
  <c r="J17" i="2"/>
  <c r="J18" i="2"/>
  <c r="J19" i="2"/>
  <c r="J20" i="2"/>
  <c r="J21" i="2"/>
  <c r="J22" i="2"/>
  <c r="J23" i="2"/>
  <c r="J24" i="2"/>
  <c r="J25" i="2"/>
  <c r="K25" i="2" s="1"/>
  <c r="J7" i="9"/>
  <c r="J25" i="9" s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5" i="4"/>
  <c r="I5" i="4"/>
  <c r="H5" i="4"/>
  <c r="G5" i="4"/>
  <c r="F5" i="4"/>
  <c r="E5" i="4"/>
  <c r="I5" i="9"/>
  <c r="H5" i="9"/>
  <c r="G5" i="9"/>
  <c r="F5" i="9"/>
  <c r="E5" i="9"/>
  <c r="D5" i="9"/>
  <c r="I5" i="3"/>
  <c r="H5" i="3"/>
  <c r="G5" i="3"/>
  <c r="F5" i="3"/>
  <c r="E5" i="3"/>
  <c r="D5" i="3"/>
  <c r="I5" i="8"/>
  <c r="H5" i="8"/>
  <c r="G5" i="8"/>
  <c r="F5" i="8"/>
  <c r="E5" i="8"/>
  <c r="D5" i="8"/>
  <c r="I5" i="2"/>
  <c r="H5" i="2"/>
  <c r="G5" i="2"/>
  <c r="F5" i="2"/>
  <c r="E5" i="2"/>
  <c r="D5" i="2"/>
  <c r="J5" i="6"/>
  <c r="I5" i="6"/>
  <c r="H5" i="6"/>
  <c r="G5" i="6"/>
  <c r="F5" i="6"/>
  <c r="E5" i="6"/>
  <c r="C1" i="9"/>
  <c r="C1" i="3"/>
  <c r="C1" i="8"/>
  <c r="C1" i="2"/>
  <c r="C1" i="6"/>
  <c r="K7" i="6"/>
  <c r="K19" i="6"/>
  <c r="K20" i="6"/>
  <c r="K21" i="6"/>
  <c r="K22" i="6"/>
  <c r="K8" i="6"/>
  <c r="K9" i="6"/>
  <c r="K10" i="6"/>
  <c r="K11" i="6"/>
  <c r="K12" i="6"/>
  <c r="K13" i="6"/>
  <c r="K14" i="6"/>
  <c r="K15" i="6"/>
  <c r="K16" i="6"/>
  <c r="K17" i="6"/>
  <c r="K18" i="6"/>
  <c r="K23" i="6"/>
  <c r="K8" i="5"/>
  <c r="K9" i="5"/>
  <c r="K10" i="5"/>
  <c r="K12" i="5"/>
  <c r="K18" i="5"/>
  <c r="K13" i="5"/>
  <c r="K14" i="5"/>
  <c r="K15" i="5"/>
  <c r="K16" i="5"/>
  <c r="K17" i="5"/>
  <c r="K22" i="5"/>
  <c r="K7" i="5"/>
  <c r="K23" i="5" s="1"/>
  <c r="K11" i="5"/>
  <c r="K19" i="5"/>
  <c r="K20" i="5"/>
  <c r="K21" i="5"/>
  <c r="K7" i="4" l="1"/>
  <c r="E12" i="4"/>
  <c r="E17" i="4" s="1"/>
  <c r="K24" i="3"/>
  <c r="K15" i="4"/>
  <c r="J17" i="4"/>
  <c r="K26" i="2"/>
  <c r="G17" i="4"/>
  <c r="K6" i="4"/>
  <c r="K12" i="4" s="1"/>
  <c r="K1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Intelmann</author>
  </authors>
  <commentList>
    <comment ref="K8" authorId="0" shapeId="0" xr:uid="{00000000-0006-0000-0600-000001000000}">
      <text>
        <r>
          <rPr>
            <b/>
            <sz val="9"/>
            <color indexed="81"/>
            <rFont val="Calibri"/>
            <family val="2"/>
          </rPr>
          <t>Barbara Intelmann:</t>
        </r>
        <r>
          <rPr>
            <sz val="9"/>
            <color indexed="81"/>
            <rFont val="Calibri"/>
            <family val="2"/>
          </rPr>
          <t xml:space="preserve">
If result &gt; 50, it is limited to 50</t>
        </r>
      </text>
    </comment>
    <comment ref="K16" authorId="0" shapeId="0" xr:uid="{00000000-0006-0000-0600-000002000000}">
      <text>
        <r>
          <rPr>
            <b/>
            <sz val="9"/>
            <color indexed="81"/>
            <rFont val="Calibri"/>
            <family val="2"/>
          </rPr>
          <t>Barbara Intelmann:</t>
        </r>
        <r>
          <rPr>
            <sz val="9"/>
            <color indexed="81"/>
            <rFont val="Calibri"/>
            <family val="2"/>
          </rPr>
          <t xml:space="preserve">
if result &gt;50, it is limited to 50</t>
        </r>
      </text>
    </comment>
  </commentList>
</comments>
</file>

<file path=xl/sharedStrings.xml><?xml version="1.0" encoding="utf-8"?>
<sst xmlns="http://schemas.openxmlformats.org/spreadsheetml/2006/main" count="174" uniqueCount="70">
  <si>
    <t>CP/h</t>
  </si>
  <si>
    <t>Subtotal</t>
  </si>
  <si>
    <t>Total</t>
  </si>
  <si>
    <t>Name:</t>
  </si>
  <si>
    <t>CP/case</t>
  </si>
  <si>
    <t>Year</t>
  </si>
  <si>
    <t>Internal institutional educational event</t>
  </si>
  <si>
    <t xml:space="preserve">Conference, scientific meeting, workshop, course, webinar with certificate, etc. </t>
  </si>
  <si>
    <t>Education/
training
(passive)</t>
  </si>
  <si>
    <t>Teaching/
presenting
(active)</t>
  </si>
  <si>
    <t>Research presentation/poster (congress, presenting author)</t>
  </si>
  <si>
    <t>Keynote lecture (invited presentation, duration ≥  30 min)</t>
  </si>
  <si>
    <t>Publication</t>
  </si>
  <si>
    <t>First author</t>
  </si>
  <si>
    <t>Co-authtor</t>
  </si>
  <si>
    <t>Other</t>
  </si>
  <si>
    <t>Category</t>
  </si>
  <si>
    <t>Average of 40 CP/year</t>
  </si>
  <si>
    <t>If result &gt;50, it is limited to 50</t>
  </si>
  <si>
    <r>
      <t xml:space="preserve">CP = Credit Point(s) / h = hour (1h </t>
    </r>
    <r>
      <rPr>
        <sz val="9"/>
        <color theme="1"/>
        <rFont val="MS Reference Sans Serif"/>
        <family val="2"/>
      </rPr>
      <t>≙</t>
    </r>
    <r>
      <rPr>
        <sz val="9"/>
        <color theme="1"/>
        <rFont val="Calibri"/>
        <family val="2"/>
        <scheme val="minor"/>
      </rPr>
      <t xml:space="preserve"> 45 min / 1 day </t>
    </r>
    <r>
      <rPr>
        <sz val="9"/>
        <color theme="1"/>
        <rFont val="MS Reference Sans Serif"/>
        <family val="2"/>
      </rPr>
      <t>≙</t>
    </r>
    <r>
      <rPr>
        <sz val="9"/>
        <color theme="1"/>
        <rFont val="Calibri"/>
        <family val="2"/>
        <scheme val="minor"/>
      </rPr>
      <t xml:space="preserve"> 8 hours / ½ day </t>
    </r>
    <r>
      <rPr>
        <sz val="9"/>
        <color theme="1"/>
        <rFont val="MS Reference Sans Serif"/>
        <family val="2"/>
      </rPr>
      <t>≙</t>
    </r>
    <r>
      <rPr>
        <sz val="9"/>
        <color theme="1"/>
        <rFont val="Calibri"/>
        <family val="2"/>
        <scheme val="minor"/>
      </rPr>
      <t xml:space="preserve"> 4 hours) </t>
    </r>
  </si>
  <si>
    <r>
      <t>*Insert row</t>
    </r>
    <r>
      <rPr>
        <sz val="9"/>
        <color rgb="FFFF0000"/>
        <rFont val="Calibri"/>
        <family val="2"/>
        <scheme val="minor"/>
      </rPr>
      <t>: Mark last line in category -&gt; right mouse click -&gt; "Insert" -&gt; mark new and previous line -&gt; Menu "Edit" -&gt; "Fill" -&gt; "down"</t>
    </r>
  </si>
  <si>
    <r>
      <t>*Zeile einfügen</t>
    </r>
    <r>
      <rPr>
        <sz val="9"/>
        <color rgb="FFFF0000"/>
        <rFont val="Calibri"/>
        <family val="2"/>
        <scheme val="minor"/>
      </rPr>
      <t>: Letzte Zeile in Category markieren -&gt; rechte Maustaste -&gt; "Einfügen" -&gt; neue Zeile und Zeile darüber markieren -&gt; Menüleiste "Bearbeiten" -&gt; "Ausfüllen" -&gt; "nach unten"</t>
    </r>
  </si>
  <si>
    <t>Peer-reviewed publication (incl. book chapter):</t>
  </si>
  <si>
    <t>Peer-reviewed publication (incl. book chapter) - 
first author:</t>
  </si>
  <si>
    <t>Peer-reviewed publication (incl. book chapter) - 
co-author:</t>
  </si>
  <si>
    <t>Year 1</t>
  </si>
  <si>
    <t>Year 2</t>
  </si>
  <si>
    <t>Year 3</t>
  </si>
  <si>
    <t>Year 4</t>
  </si>
  <si>
    <t>Year 5</t>
  </si>
  <si>
    <t>Year 6</t>
  </si>
  <si>
    <r>
      <t>Conference, scientific meeting, workshop, course, webinar with certificate, etc.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(define clearly)</t>
    </r>
    <r>
      <rPr>
        <b/>
        <sz val="11"/>
        <color theme="1"/>
        <rFont val="Calibri"/>
        <family val="2"/>
        <scheme val="minor"/>
      </rPr>
      <t>:</t>
    </r>
  </si>
  <si>
    <t>External education/training (passive)</t>
  </si>
  <si>
    <t>Internal education/training (passive)</t>
  </si>
  <si>
    <r>
      <t>*</t>
    </r>
    <r>
      <rPr>
        <b/>
        <sz val="9"/>
        <color rgb="FFFF0000"/>
        <rFont val="Calibri"/>
        <family val="2"/>
        <scheme val="minor"/>
      </rPr>
      <t>Zeile einfügen</t>
    </r>
    <r>
      <rPr>
        <sz val="9"/>
        <color rgb="FFFF0000"/>
        <rFont val="Calibri"/>
        <family val="2"/>
        <scheme val="minor"/>
      </rPr>
      <t>: Letzte Zeile in Category markieren -&gt; Menüleiste "Einfügen" -&gt; "Zeilen" -&gt; neue Zeilen und Zeile darüber markieren -&gt; Menüleiste "Bearbeiten" -&gt; "Ausfüllen" -&gt; "abwärts"</t>
    </r>
  </si>
  <si>
    <r>
      <t>*</t>
    </r>
    <r>
      <rPr>
        <b/>
        <sz val="9"/>
        <color rgb="FFFF0000"/>
        <rFont val="Calibri"/>
        <family val="2"/>
        <scheme val="minor"/>
      </rPr>
      <t>Insert row</t>
    </r>
    <r>
      <rPr>
        <sz val="9"/>
        <color rgb="FFFF0000"/>
        <rFont val="Calibri"/>
        <family val="2"/>
        <scheme val="minor"/>
      </rPr>
      <t>: Mark last line in category -&gt; menu "Insert" -&gt; "lines" -&gt; mark new lines and previous line -&gt; Menu "Edit" -&gt; "Fill" -&gt; "down"</t>
    </r>
  </si>
  <si>
    <r>
      <t>Category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name of lecture/event; to insert row see below*)</t>
    </r>
  </si>
  <si>
    <t>Teaching (active)</t>
  </si>
  <si>
    <r>
      <rPr>
        <b/>
        <sz val="11"/>
        <color theme="1"/>
        <rFont val="Calibri"/>
        <family val="2"/>
        <scheme val="minor"/>
      </rPr>
      <t>Hour(s) spent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acutal number of hours)</t>
    </r>
  </si>
  <si>
    <r>
      <rPr>
        <b/>
        <sz val="11"/>
        <color theme="1"/>
        <rFont val="Calibri"/>
        <family val="2"/>
        <scheme val="minor"/>
      </rPr>
      <t>Case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always "1")</t>
    </r>
  </si>
  <si>
    <r>
      <rPr>
        <b/>
        <sz val="11"/>
        <color theme="1"/>
        <rFont val="Calibri"/>
        <family val="2"/>
        <scheme val="minor"/>
      </rPr>
      <t>Hour(s) spent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acutal number of hours</t>
    </r>
    <r>
      <rPr>
        <b/>
        <sz val="9"/>
        <color rgb="FFFF0000"/>
        <rFont val="Calibri"/>
        <family val="2"/>
        <scheme val="minor"/>
      </rPr>
      <t>)</t>
    </r>
  </si>
  <si>
    <t>Presenting (active)</t>
  </si>
  <si>
    <r>
      <t xml:space="preserve">Category </t>
    </r>
    <r>
      <rPr>
        <b/>
        <i/>
        <sz val="9"/>
        <color rgb="FFFF0000"/>
        <rFont val="Calibri"/>
        <family val="2"/>
        <scheme val="minor"/>
      </rPr>
      <t xml:space="preserve">(enter name of event; to insert row see below*)
</t>
    </r>
    <r>
      <rPr>
        <b/>
        <i/>
        <sz val="9"/>
        <color theme="3" tint="0.39997558519241921"/>
        <rFont val="Calibri"/>
        <family val="2"/>
        <scheme val="minor"/>
      </rPr>
      <t>Participation in annually recurring meetings can be listed in one line, just enter the hour(s) in the relevant "year" column(s) on the right.</t>
    </r>
  </si>
  <si>
    <r>
      <t xml:space="preserve">Subtotal </t>
    </r>
    <r>
      <rPr>
        <i/>
        <sz val="11"/>
        <color rgb="FFFF0000"/>
        <rFont val="Calibri"/>
        <family val="2"/>
        <scheme val="minor"/>
      </rPr>
      <t>(minimum average of 20 CP/year)</t>
    </r>
  </si>
  <si>
    <r>
      <t>Year</t>
    </r>
    <r>
      <rPr>
        <b/>
        <i/>
        <sz val="9"/>
        <color theme="1"/>
        <rFont val="Calibri"/>
        <family val="2"/>
        <scheme val="minor"/>
      </rPr>
      <t/>
    </r>
  </si>
  <si>
    <t>Total CPs</t>
  </si>
  <si>
    <t>Subtotal CPs</t>
  </si>
  <si>
    <t>Total 
CPs</t>
  </si>
  <si>
    <t>Total
CPs</t>
  </si>
  <si>
    <t>Subtotal
CPs</t>
  </si>
  <si>
    <r>
      <t>Undergraduate/postgraduate lecture</t>
    </r>
    <r>
      <rPr>
        <sz val="11"/>
        <color rgb="FFFF0000"/>
        <rFont val="Calibri"/>
        <family val="2"/>
        <scheme val="minor"/>
      </rPr>
      <t xml:space="preserve"> 
</t>
    </r>
    <r>
      <rPr>
        <i/>
        <sz val="11"/>
        <color rgb="FFFF0000"/>
        <rFont val="Calibri"/>
        <family val="2"/>
        <scheme val="minor"/>
      </rPr>
      <t>(maximum average of 10 CP/year)</t>
    </r>
  </si>
  <si>
    <t>Reached Credit Points</t>
  </si>
  <si>
    <t>Internal institutional educational event:</t>
  </si>
  <si>
    <r>
      <rPr>
        <b/>
        <sz val="11"/>
        <color theme="1"/>
        <rFont val="Calibri"/>
        <family val="2"/>
        <scheme val="minor"/>
      </rPr>
      <t xml:space="preserve">Case </t>
    </r>
    <r>
      <rPr>
        <b/>
        <i/>
        <sz val="9"/>
        <color rgb="FFFF0000"/>
        <rFont val="Calibri"/>
        <family val="2"/>
        <scheme val="minor"/>
      </rPr>
      <t>(enter always "1")</t>
    </r>
  </si>
  <si>
    <r>
      <rPr>
        <b/>
        <sz val="11"/>
        <color theme="1"/>
        <rFont val="Calibri"/>
        <family val="2"/>
        <scheme val="minor"/>
      </rPr>
      <t>Hour(s) spent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acutal number of hours)</t>
    </r>
  </si>
  <si>
    <r>
      <t>Year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(change years for reporting period as appropriate)</t>
    </r>
  </si>
  <si>
    <r>
      <t xml:space="preserve">Undergraduate/postgraduate lecture
</t>
    </r>
    <r>
      <rPr>
        <b/>
        <i/>
        <sz val="9"/>
        <color theme="3" tint="0.39997558519241921"/>
        <rFont val="Calibri"/>
        <family val="2"/>
        <scheme val="minor"/>
      </rPr>
      <t>(maximum average of 10 CP/year)</t>
    </r>
    <r>
      <rPr>
        <b/>
        <sz val="11"/>
        <color theme="1"/>
        <rFont val="Calibri"/>
        <family val="2"/>
        <scheme val="minor"/>
      </rPr>
      <t>:</t>
    </r>
  </si>
  <si>
    <r>
      <t xml:space="preserve">Keynote lecture
</t>
    </r>
    <r>
      <rPr>
        <b/>
        <i/>
        <sz val="11"/>
        <rFont val="Calibri"/>
        <family val="2"/>
        <scheme val="minor"/>
      </rPr>
      <t>(invited presentations, duration ≥ 30 min)</t>
    </r>
    <r>
      <rPr>
        <b/>
        <sz val="11"/>
        <rFont val="Calibri"/>
        <family val="2"/>
        <scheme val="minor"/>
      </rPr>
      <t>:</t>
    </r>
  </si>
  <si>
    <r>
      <t>Category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(enter name of event; to insert row see below*)</t>
    </r>
  </si>
  <si>
    <r>
      <t xml:space="preserve">Category </t>
    </r>
    <r>
      <rPr>
        <b/>
        <i/>
        <sz val="9"/>
        <color rgb="FFFF0000"/>
        <rFont val="Calibri"/>
        <family val="2"/>
        <scheme val="minor"/>
      </rPr>
      <t>(enter name of event; to insert row see below*)</t>
    </r>
  </si>
  <si>
    <r>
      <t xml:space="preserve">Structured self-study, journal reviewer, professional society activity, examining, etc
</t>
    </r>
    <r>
      <rPr>
        <b/>
        <i/>
        <sz val="9"/>
        <color rgb="FFFF0000"/>
        <rFont val="Calibri"/>
        <family val="2"/>
        <scheme val="minor"/>
      </rPr>
      <t>(define clearly</t>
    </r>
    <r>
      <rPr>
        <b/>
        <i/>
        <sz val="9"/>
        <color theme="1"/>
        <rFont val="Calibri"/>
        <family val="2"/>
        <scheme val="minor"/>
      </rPr>
      <t>;</t>
    </r>
    <r>
      <rPr>
        <b/>
        <i/>
        <sz val="9"/>
        <color theme="3" tint="0.39997558519241921"/>
        <rFont val="Calibri"/>
        <family val="2"/>
        <scheme val="minor"/>
      </rPr>
      <t xml:space="preserve"> average maximum 10 CP/year</t>
    </r>
    <r>
      <rPr>
        <b/>
        <i/>
        <sz val="9"/>
        <color theme="1"/>
        <rFont val="Calibri"/>
        <family val="2"/>
        <scheme val="minor"/>
      </rPr>
      <t>)</t>
    </r>
    <r>
      <rPr>
        <b/>
        <sz val="10"/>
        <color theme="1"/>
        <rFont val="Calibri"/>
        <family val="2"/>
        <scheme val="minor"/>
      </rPr>
      <t>:</t>
    </r>
  </si>
  <si>
    <t>Internal institutional educational event, webinar without 
certificate, etc.</t>
  </si>
  <si>
    <r>
      <rPr>
        <sz val="11"/>
        <color rgb="FF000000"/>
        <rFont val="Calibri"/>
        <family val="2"/>
        <scheme val="minor"/>
      </rPr>
      <t xml:space="preserve">Structured self-study (e.g. analysis of literature for a report 
=&gt; indicate which literature on which subject area for which purpose), journal reviewer, professional society activity, examining </t>
    </r>
    <r>
      <rPr>
        <i/>
        <sz val="11"/>
        <color rgb="FFFF0000"/>
        <rFont val="Calibri"/>
        <family val="2"/>
        <scheme val="minor"/>
      </rPr>
      <t>(maximum average of 10 CP/year)</t>
    </r>
  </si>
  <si>
    <r>
      <t>Date</t>
    </r>
    <r>
      <rPr>
        <b/>
        <i/>
        <sz val="9"/>
        <color rgb="FFFF0000"/>
        <rFont val="Calibri"/>
        <family val="2"/>
        <scheme val="minor"/>
      </rPr>
      <t xml:space="preserve">
</t>
    </r>
    <r>
      <rPr>
        <b/>
        <i/>
        <sz val="9"/>
        <color theme="3" tint="0.39997558519241921"/>
        <rFont val="Calibri"/>
        <family val="2"/>
        <scheme val="minor"/>
      </rPr>
      <t>No date required for annually recurring meetings (SST, EUROTOX, SOT, etc.).</t>
    </r>
  </si>
  <si>
    <t>Certificate attached</t>
  </si>
  <si>
    <t>Date</t>
  </si>
  <si>
    <r>
      <t>Internal institutional educational event, webinar without certificate, etc.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i/>
        <sz val="9"/>
        <color rgb="FFFF0000"/>
        <rFont val="Calibri"/>
        <family val="2"/>
        <scheme val="minor"/>
      </rPr>
      <t>(define clearly)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</si>
  <si>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Hour(s) spent</t>
    </r>
    <r>
      <rPr>
        <sz val="10"/>
        <color rgb="FFFF0000"/>
        <rFont val="Calibri"/>
        <family val="2"/>
        <scheme val="minor"/>
      </rPr>
      <t xml:space="preserve">      </t>
    </r>
    <r>
      <rPr>
        <b/>
        <i/>
        <sz val="9"/>
        <color rgb="FFFF0000"/>
        <rFont val="Calibri"/>
        <family val="2"/>
        <scheme val="minor"/>
      </rPr>
      <t>(enter acutal number of hours)</t>
    </r>
  </si>
  <si>
    <r>
      <t xml:space="preserve">Research presentation/poster 
</t>
    </r>
    <r>
      <rPr>
        <b/>
        <i/>
        <sz val="11"/>
        <rFont val="Calibri"/>
        <family val="2"/>
        <scheme val="minor"/>
      </rPr>
      <t>(congress, presenting author</t>
    </r>
    <r>
      <rPr>
        <b/>
        <i/>
        <sz val="9"/>
        <rFont val="Calibri"/>
        <family val="2"/>
        <scheme val="minor"/>
      </rPr>
      <t>)</t>
    </r>
    <r>
      <rPr>
        <b/>
        <sz val="11"/>
        <rFont val="Calibri"/>
        <family val="2"/>
        <scheme val="minor"/>
      </rPr>
      <t>:</t>
    </r>
  </si>
  <si>
    <r>
      <t xml:space="preserve">Category </t>
    </r>
    <r>
      <rPr>
        <b/>
        <i/>
        <sz val="9"/>
        <color rgb="FFFF0000"/>
        <rFont val="Calibri"/>
        <family val="2"/>
        <scheme val="minor"/>
      </rPr>
      <t>(enter name of publication; to insert row see below*)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</si>
</sst>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MS Reference Sans Serif"/>
      <family val="2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AvantGarde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theme="3" tint="0.3999755851924192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14" fontId="4" fillId="2" borderId="1" xfId="0" applyNumberFormat="1" applyFont="1" applyFill="1" applyBorder="1"/>
    <xf numFmtId="0" fontId="5" fillId="0" borderId="4" xfId="0" applyFont="1" applyBorder="1"/>
    <xf numFmtId="0" fontId="0" fillId="2" borderId="4" xfId="0" applyFill="1" applyBorder="1"/>
    <xf numFmtId="0" fontId="4" fillId="0" borderId="4" xfId="0" applyFont="1" applyBorder="1"/>
    <xf numFmtId="0" fontId="1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8" xfId="0" applyBorder="1"/>
    <xf numFmtId="0" fontId="7" fillId="0" borderId="0" xfId="0" applyFont="1"/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10" fillId="2" borderId="1" xfId="0" applyFont="1" applyFill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/>
    <xf numFmtId="0" fontId="10" fillId="0" borderId="5" xfId="0" applyFont="1" applyBorder="1" applyAlignment="1" applyProtection="1">
      <alignment horizontal="right"/>
      <protection locked="0"/>
    </xf>
    <xf numFmtId="0" fontId="5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10" fillId="0" borderId="1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/>
      <protection locked="0"/>
    </xf>
    <xf numFmtId="0" fontId="11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5" fillId="0" borderId="15" xfId="0" applyFont="1" applyBorder="1"/>
    <xf numFmtId="0" fontId="1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18" fillId="0" borderId="10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" fillId="0" borderId="15" xfId="0" applyFont="1" applyBorder="1"/>
    <xf numFmtId="0" fontId="5" fillId="0" borderId="22" xfId="0" applyFont="1" applyBorder="1" applyAlignment="1">
      <alignment horizontal="right" vertical="center"/>
    </xf>
    <xf numFmtId="0" fontId="1" fillId="0" borderId="23" xfId="0" applyFont="1" applyBorder="1"/>
    <xf numFmtId="0" fontId="14" fillId="0" borderId="13" xfId="0" applyFont="1" applyBorder="1" applyAlignment="1">
      <alignment horizontal="left" vertical="top"/>
    </xf>
    <xf numFmtId="0" fontId="8" fillId="0" borderId="0" xfId="0" applyFont="1"/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5" fillId="3" borderId="0" xfId="0" applyFont="1" applyFill="1" applyBorder="1"/>
    <xf numFmtId="0" fontId="5" fillId="0" borderId="9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/>
    <xf numFmtId="0" fontId="5" fillId="0" borderId="1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0" fillId="4" borderId="21" xfId="0" applyFill="1" applyBorder="1"/>
    <xf numFmtId="0" fontId="10" fillId="0" borderId="21" xfId="0" applyFont="1" applyBorder="1"/>
    <xf numFmtId="0" fontId="10" fillId="0" borderId="11" xfId="0" applyFont="1" applyBorder="1"/>
    <xf numFmtId="0" fontId="1" fillId="0" borderId="12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6" fillId="0" borderId="10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28" fillId="0" borderId="9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7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/>
    </xf>
    <xf numFmtId="0" fontId="10" fillId="0" borderId="2" xfId="0" applyFont="1" applyBorder="1" applyAlignment="1" applyProtection="1">
      <alignment horizontal="right"/>
      <protection locked="0"/>
    </xf>
    <xf numFmtId="0" fontId="15" fillId="0" borderId="7" xfId="0" applyFont="1" applyBorder="1"/>
    <xf numFmtId="0" fontId="0" fillId="2" borderId="21" xfId="0" applyFill="1" applyBorder="1"/>
    <xf numFmtId="0" fontId="10" fillId="0" borderId="21" xfId="0" applyFont="1" applyBorder="1" applyAlignment="1">
      <alignment horizontal="right"/>
    </xf>
    <xf numFmtId="0" fontId="10" fillId="0" borderId="33" xfId="0" applyFont="1" applyBorder="1" applyAlignment="1" applyProtection="1">
      <alignment horizontal="right"/>
      <protection locked="0"/>
    </xf>
    <xf numFmtId="0" fontId="10" fillId="2" borderId="21" xfId="0" applyFont="1" applyFill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0" fillId="2" borderId="37" xfId="0" applyFill="1" applyBorder="1"/>
    <xf numFmtId="0" fontId="10" fillId="0" borderId="37" xfId="0" applyFont="1" applyBorder="1" applyAlignment="1">
      <alignment horizontal="right"/>
    </xf>
    <xf numFmtId="0" fontId="10" fillId="2" borderId="37" xfId="0" applyFont="1" applyFill="1" applyBorder="1" applyAlignment="1">
      <alignment horizontal="right"/>
    </xf>
    <xf numFmtId="0" fontId="10" fillId="0" borderId="38" xfId="0" applyFont="1" applyBorder="1" applyAlignment="1">
      <alignment horizontal="right"/>
    </xf>
    <xf numFmtId="0" fontId="0" fillId="0" borderId="39" xfId="0" applyBorder="1"/>
    <xf numFmtId="0" fontId="16" fillId="0" borderId="0" xfId="0" applyFont="1" applyBorder="1" applyAlignment="1">
      <alignment horizontal="right" vertical="center"/>
    </xf>
    <xf numFmtId="0" fontId="29" fillId="0" borderId="15" xfId="0" applyFont="1" applyBorder="1"/>
    <xf numFmtId="0" fontId="10" fillId="0" borderId="16" xfId="0" applyFont="1" applyBorder="1" applyAlignment="1" applyProtection="1">
      <alignment horizontal="right"/>
      <protection locked="0"/>
    </xf>
    <xf numFmtId="0" fontId="10" fillId="0" borderId="9" xfId="0" applyFont="1" applyBorder="1"/>
    <xf numFmtId="0" fontId="10" fillId="0" borderId="34" xfId="0" applyFont="1" applyBorder="1" applyAlignment="1">
      <alignment horizontal="right"/>
    </xf>
    <xf numFmtId="0" fontId="30" fillId="0" borderId="5" xfId="0" applyFont="1" applyBorder="1" applyAlignment="1" applyProtection="1">
      <alignment horizontal="left"/>
      <protection locked="0"/>
    </xf>
    <xf numFmtId="0" fontId="30" fillId="0" borderId="5" xfId="0" applyFont="1" applyBorder="1"/>
    <xf numFmtId="0" fontId="30" fillId="0" borderId="38" xfId="0" applyFont="1" applyBorder="1" applyAlignment="1">
      <alignment horizontal="right"/>
    </xf>
    <xf numFmtId="0" fontId="30" fillId="0" borderId="40" xfId="0" applyFont="1" applyBorder="1"/>
    <xf numFmtId="0" fontId="5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right" wrapText="1"/>
    </xf>
    <xf numFmtId="0" fontId="10" fillId="2" borderId="36" xfId="0" applyFont="1" applyFill="1" applyBorder="1" applyAlignment="1">
      <alignment horizontal="right"/>
    </xf>
    <xf numFmtId="0" fontId="10" fillId="4" borderId="12" xfId="0" applyFont="1" applyFill="1" applyBorder="1"/>
    <xf numFmtId="0" fontId="30" fillId="0" borderId="41" xfId="0" applyFont="1" applyBorder="1" applyAlignment="1" applyProtection="1">
      <alignment horizontal="left"/>
      <protection locked="0"/>
    </xf>
    <xf numFmtId="0" fontId="30" fillId="0" borderId="41" xfId="0" applyFont="1" applyBorder="1"/>
    <xf numFmtId="0" fontId="30" fillId="0" borderId="42" xfId="0" applyFont="1" applyBorder="1" applyAlignment="1">
      <alignment horizontal="right"/>
    </xf>
    <xf numFmtId="0" fontId="31" fillId="0" borderId="41" xfId="0" applyFont="1" applyBorder="1" applyAlignment="1" applyProtection="1">
      <alignment horizontal="right"/>
      <protection locked="0"/>
    </xf>
    <xf numFmtId="0" fontId="31" fillId="0" borderId="5" xfId="0" applyFont="1" applyBorder="1" applyAlignment="1" applyProtection="1">
      <alignment horizontal="right"/>
      <protection locked="0"/>
    </xf>
    <xf numFmtId="0" fontId="5" fillId="2" borderId="10" xfId="0" applyFont="1" applyFill="1" applyBorder="1" applyAlignment="1">
      <alignment horizontal="left" wrapText="1"/>
    </xf>
    <xf numFmtId="0" fontId="4" fillId="0" borderId="17" xfId="0" applyFont="1" applyBorder="1"/>
    <xf numFmtId="0" fontId="5" fillId="2" borderId="19" xfId="0" applyFont="1" applyFill="1" applyBorder="1"/>
    <xf numFmtId="0" fontId="32" fillId="0" borderId="43" xfId="0" applyFont="1" applyBorder="1"/>
    <xf numFmtId="0" fontId="5" fillId="0" borderId="17" xfId="0" applyFont="1" applyBorder="1"/>
    <xf numFmtId="0" fontId="32" fillId="0" borderId="40" xfId="0" applyFont="1" applyBorder="1"/>
    <xf numFmtId="0" fontId="1" fillId="0" borderId="39" xfId="0" applyFont="1" applyBorder="1"/>
    <xf numFmtId="0" fontId="5" fillId="0" borderId="21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33" fillId="0" borderId="24" xfId="0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16" fillId="0" borderId="44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 wrapText="1"/>
    </xf>
    <xf numFmtId="0" fontId="24" fillId="0" borderId="15" xfId="0" applyFont="1" applyBorder="1"/>
    <xf numFmtId="0" fontId="24" fillId="0" borderId="7" xfId="0" applyFont="1" applyBorder="1"/>
    <xf numFmtId="0" fontId="24" fillId="0" borderId="25" xfId="0" applyFont="1" applyBorder="1"/>
    <xf numFmtId="0" fontId="28" fillId="0" borderId="25" xfId="0" applyFont="1" applyBorder="1" applyAlignment="1">
      <alignment horizontal="right"/>
    </xf>
    <xf numFmtId="0" fontId="28" fillId="0" borderId="45" xfId="0" applyFont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/>
    </xf>
    <xf numFmtId="0" fontId="16" fillId="0" borderId="26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/>
    </xf>
  </cellXfs>
  <cellStyles count="9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K26"/>
  <sheetViews>
    <sheetView tabSelected="1" zoomScale="150" zoomScaleNormal="150" zoomScalePageLayoutView="150" workbookViewId="0">
      <pane ySplit="5" topLeftCell="A6" activePane="bottomLeft" state="frozen"/>
      <selection pane="bottomLeft" activeCell="I33" sqref="I33"/>
    </sheetView>
  </sheetViews>
  <sheetFormatPr baseColWidth="10" defaultRowHeight="16"/>
  <cols>
    <col min="1" max="1" width="44.6640625" customWidth="1"/>
    <col min="2" max="2" width="20.1640625" customWidth="1"/>
    <col min="3" max="3" width="8.1640625" customWidth="1"/>
    <col min="4" max="4" width="5" customWidth="1"/>
    <col min="5" max="10" width="6.5" customWidth="1"/>
    <col min="11" max="11" width="7.83203125" customWidth="1"/>
  </cols>
  <sheetData>
    <row r="1" spans="1:11">
      <c r="A1" s="1" t="s">
        <v>32</v>
      </c>
      <c r="B1" s="28" t="s">
        <v>3</v>
      </c>
      <c r="C1" s="59"/>
      <c r="D1" s="57"/>
      <c r="E1" s="57"/>
      <c r="F1" s="60"/>
      <c r="G1" s="60"/>
    </row>
    <row r="2" spans="1:11" ht="20" customHeight="1">
      <c r="C2" s="46"/>
    </row>
    <row r="3" spans="1:11" ht="15" customHeight="1">
      <c r="A3" s="151" t="s">
        <v>42</v>
      </c>
      <c r="B3" s="151" t="s">
        <v>63</v>
      </c>
      <c r="C3" s="154" t="s">
        <v>64</v>
      </c>
      <c r="D3" s="157"/>
      <c r="E3" s="158" t="s">
        <v>55</v>
      </c>
      <c r="F3" s="159"/>
      <c r="G3" s="159"/>
      <c r="H3" s="159"/>
      <c r="I3" s="159"/>
      <c r="J3" s="159"/>
      <c r="K3" s="146" t="s">
        <v>47</v>
      </c>
    </row>
    <row r="4" spans="1:11">
      <c r="A4" s="152"/>
      <c r="B4" s="152"/>
      <c r="C4" s="155"/>
      <c r="D4" s="152"/>
      <c r="E4" s="61" t="s">
        <v>25</v>
      </c>
      <c r="F4" s="61" t="s">
        <v>26</v>
      </c>
      <c r="G4" s="61" t="s">
        <v>27</v>
      </c>
      <c r="H4" s="61" t="s">
        <v>28</v>
      </c>
      <c r="I4" s="61" t="s">
        <v>29</v>
      </c>
      <c r="J4" s="67" t="s">
        <v>30</v>
      </c>
      <c r="K4" s="147"/>
    </row>
    <row r="5" spans="1:11" ht="24" customHeight="1">
      <c r="A5" s="153"/>
      <c r="B5" s="153"/>
      <c r="C5" s="156"/>
      <c r="D5" s="153"/>
      <c r="E5" s="78">
        <v>2013</v>
      </c>
      <c r="F5" s="78">
        <v>2014</v>
      </c>
      <c r="G5" s="78">
        <v>2015</v>
      </c>
      <c r="H5" s="78">
        <v>2016</v>
      </c>
      <c r="I5" s="78">
        <v>2017</v>
      </c>
      <c r="J5" s="89">
        <v>2018</v>
      </c>
      <c r="K5" s="148"/>
    </row>
    <row r="6" spans="1:11" ht="30">
      <c r="A6" s="55" t="s">
        <v>31</v>
      </c>
      <c r="B6" s="2"/>
      <c r="C6" s="2"/>
      <c r="D6" s="27" t="s">
        <v>0</v>
      </c>
      <c r="E6" s="149" t="s">
        <v>38</v>
      </c>
      <c r="F6" s="150"/>
      <c r="G6" s="150"/>
      <c r="H6" s="150"/>
      <c r="I6" s="150"/>
      <c r="J6" s="150"/>
      <c r="K6" s="92"/>
    </row>
    <row r="7" spans="1:11">
      <c r="A7" s="143"/>
      <c r="B7" s="11"/>
      <c r="C7" s="23"/>
      <c r="D7" s="30">
        <v>1</v>
      </c>
      <c r="E7" s="13"/>
      <c r="F7" s="13"/>
      <c r="G7" s="13"/>
      <c r="H7" s="13"/>
      <c r="I7" s="13"/>
      <c r="J7" s="90"/>
      <c r="K7" s="93">
        <f>SUM(E7:J7)*D7</f>
        <v>0</v>
      </c>
    </row>
    <row r="8" spans="1:11">
      <c r="A8" s="143"/>
      <c r="B8" s="11"/>
      <c r="C8" s="23"/>
      <c r="D8" s="30">
        <v>1</v>
      </c>
      <c r="E8" s="13"/>
      <c r="F8" s="13"/>
      <c r="G8" s="13"/>
      <c r="H8" s="13"/>
      <c r="I8" s="13"/>
      <c r="J8" s="90"/>
      <c r="K8" s="93">
        <f t="shared" ref="K8:K10" si="0">SUM(E8:J8)*D8</f>
        <v>0</v>
      </c>
    </row>
    <row r="9" spans="1:11">
      <c r="A9" s="143"/>
      <c r="B9" s="11"/>
      <c r="C9" s="23"/>
      <c r="D9" s="30">
        <v>1</v>
      </c>
      <c r="E9" s="13"/>
      <c r="F9" s="13"/>
      <c r="G9" s="13"/>
      <c r="H9" s="13"/>
      <c r="I9" s="13"/>
      <c r="J9" s="90"/>
      <c r="K9" s="93">
        <f t="shared" si="0"/>
        <v>0</v>
      </c>
    </row>
    <row r="10" spans="1:11">
      <c r="A10" s="143"/>
      <c r="B10" s="11"/>
      <c r="C10" s="23"/>
      <c r="D10" s="30">
        <v>1</v>
      </c>
      <c r="E10" s="13"/>
      <c r="F10" s="13"/>
      <c r="G10" s="13"/>
      <c r="H10" s="13"/>
      <c r="I10" s="13"/>
      <c r="J10" s="90"/>
      <c r="K10" s="93">
        <f t="shared" si="0"/>
        <v>0</v>
      </c>
    </row>
    <row r="11" spans="1:11">
      <c r="A11" s="143"/>
      <c r="B11" s="11"/>
      <c r="C11" s="23"/>
      <c r="D11" s="30">
        <v>1</v>
      </c>
      <c r="E11" s="13"/>
      <c r="F11" s="13"/>
      <c r="G11" s="13"/>
      <c r="H11" s="13"/>
      <c r="I11" s="13"/>
      <c r="J11" s="90"/>
      <c r="K11" s="93">
        <f t="shared" ref="K11:K21" si="1">SUM(E11:J11)*D11</f>
        <v>0</v>
      </c>
    </row>
    <row r="12" spans="1:11">
      <c r="A12" s="143"/>
      <c r="B12" s="11"/>
      <c r="C12" s="23"/>
      <c r="D12" s="30">
        <v>1</v>
      </c>
      <c r="E12" s="13"/>
      <c r="F12" s="13"/>
      <c r="G12" s="13"/>
      <c r="H12" s="13"/>
      <c r="I12" s="13"/>
      <c r="J12" s="90"/>
      <c r="K12" s="93">
        <f t="shared" si="1"/>
        <v>0</v>
      </c>
    </row>
    <row r="13" spans="1:11">
      <c r="A13" s="143"/>
      <c r="B13" s="11"/>
      <c r="C13" s="23"/>
      <c r="D13" s="30">
        <v>1</v>
      </c>
      <c r="E13" s="13"/>
      <c r="F13" s="13"/>
      <c r="G13" s="13"/>
      <c r="H13" s="13"/>
      <c r="I13" s="13"/>
      <c r="J13" s="90"/>
      <c r="K13" s="93">
        <f t="shared" si="1"/>
        <v>0</v>
      </c>
    </row>
    <row r="14" spans="1:11">
      <c r="A14" s="143"/>
      <c r="B14" s="11"/>
      <c r="C14" s="23"/>
      <c r="D14" s="30">
        <v>1</v>
      </c>
      <c r="E14" s="13"/>
      <c r="F14" s="13"/>
      <c r="G14" s="13"/>
      <c r="H14" s="13"/>
      <c r="I14" s="13"/>
      <c r="J14" s="90"/>
      <c r="K14" s="93">
        <f t="shared" si="1"/>
        <v>0</v>
      </c>
    </row>
    <row r="15" spans="1:11">
      <c r="A15" s="143"/>
      <c r="B15" s="11"/>
      <c r="C15" s="23"/>
      <c r="D15" s="30">
        <v>1</v>
      </c>
      <c r="E15" s="13"/>
      <c r="F15" s="13"/>
      <c r="G15" s="13"/>
      <c r="H15" s="13"/>
      <c r="I15" s="13"/>
      <c r="J15" s="90"/>
      <c r="K15" s="93">
        <f t="shared" si="1"/>
        <v>0</v>
      </c>
    </row>
    <row r="16" spans="1:11">
      <c r="A16" s="143"/>
      <c r="B16" s="11"/>
      <c r="C16" s="23"/>
      <c r="D16" s="30">
        <v>1</v>
      </c>
      <c r="E16" s="13"/>
      <c r="F16" s="13"/>
      <c r="G16" s="13"/>
      <c r="H16" s="13"/>
      <c r="I16" s="13"/>
      <c r="J16" s="90"/>
      <c r="K16" s="93">
        <f t="shared" si="1"/>
        <v>0</v>
      </c>
    </row>
    <row r="17" spans="1:11">
      <c r="A17" s="143"/>
      <c r="B17" s="11"/>
      <c r="C17" s="23"/>
      <c r="D17" s="30">
        <v>1</v>
      </c>
      <c r="E17" s="13"/>
      <c r="F17" s="13"/>
      <c r="G17" s="13"/>
      <c r="H17" s="13"/>
      <c r="I17" s="13"/>
      <c r="J17" s="90"/>
      <c r="K17" s="93">
        <f t="shared" si="1"/>
        <v>0</v>
      </c>
    </row>
    <row r="18" spans="1:11">
      <c r="A18" s="143"/>
      <c r="B18" s="11"/>
      <c r="C18" s="23"/>
      <c r="D18" s="30">
        <v>1</v>
      </c>
      <c r="E18" s="13"/>
      <c r="F18" s="13"/>
      <c r="G18" s="13"/>
      <c r="H18" s="13"/>
      <c r="I18" s="13"/>
      <c r="J18" s="90"/>
      <c r="K18" s="93">
        <f t="shared" si="1"/>
        <v>0</v>
      </c>
    </row>
    <row r="19" spans="1:11">
      <c r="A19" s="143"/>
      <c r="B19" s="11"/>
      <c r="C19" s="23"/>
      <c r="D19" s="30">
        <v>1</v>
      </c>
      <c r="E19" s="13"/>
      <c r="F19" s="13"/>
      <c r="G19" s="13"/>
      <c r="H19" s="13"/>
      <c r="I19" s="13"/>
      <c r="J19" s="90"/>
      <c r="K19" s="93">
        <f t="shared" si="1"/>
        <v>0</v>
      </c>
    </row>
    <row r="20" spans="1:11">
      <c r="A20" s="143"/>
      <c r="B20" s="11"/>
      <c r="C20" s="23"/>
      <c r="D20" s="30">
        <v>1</v>
      </c>
      <c r="E20" s="13"/>
      <c r="F20" s="13"/>
      <c r="G20" s="13"/>
      <c r="H20" s="13"/>
      <c r="I20" s="13"/>
      <c r="J20" s="90"/>
      <c r="K20" s="93">
        <f t="shared" si="1"/>
        <v>0</v>
      </c>
    </row>
    <row r="21" spans="1:11">
      <c r="A21" s="143"/>
      <c r="B21" s="11"/>
      <c r="C21" s="23"/>
      <c r="D21" s="30">
        <v>1</v>
      </c>
      <c r="E21" s="13"/>
      <c r="F21" s="13"/>
      <c r="G21" s="13"/>
      <c r="H21" s="13"/>
      <c r="I21" s="13"/>
      <c r="J21" s="90"/>
      <c r="K21" s="93">
        <f t="shared" si="1"/>
        <v>0</v>
      </c>
    </row>
    <row r="22" spans="1:11" ht="17" thickBot="1">
      <c r="A22" s="143"/>
      <c r="B22" s="11"/>
      <c r="C22" s="23"/>
      <c r="D22" s="30">
        <v>1</v>
      </c>
      <c r="E22" s="13"/>
      <c r="F22" s="13"/>
      <c r="G22" s="13"/>
      <c r="H22" s="13"/>
      <c r="I22" s="13"/>
      <c r="J22" s="90"/>
      <c r="K22" s="93">
        <f t="shared" ref="K22" si="2">SUM(E22:J22)*D22</f>
        <v>0</v>
      </c>
    </row>
    <row r="23" spans="1:11" ht="17" thickBot="1">
      <c r="A23" s="7" t="s">
        <v>2</v>
      </c>
      <c r="B23" s="8"/>
      <c r="C23" s="8"/>
      <c r="D23" s="9"/>
      <c r="E23" s="103">
        <f>SUM(E7:E22)</f>
        <v>0</v>
      </c>
      <c r="F23" s="103">
        <f t="shared" ref="F23:J23" si="3">SUM(F7:F22)</f>
        <v>0</v>
      </c>
      <c r="G23" s="103">
        <f t="shared" si="3"/>
        <v>0</v>
      </c>
      <c r="H23" s="103">
        <f t="shared" si="3"/>
        <v>0</v>
      </c>
      <c r="I23" s="103">
        <f t="shared" si="3"/>
        <v>0</v>
      </c>
      <c r="J23" s="103">
        <f t="shared" si="3"/>
        <v>0</v>
      </c>
      <c r="K23" s="45">
        <f>SUM(K7:K22)</f>
        <v>0</v>
      </c>
    </row>
    <row r="24" spans="1:11" ht="15" customHeight="1" thickTop="1">
      <c r="A24" s="22" t="s">
        <v>19</v>
      </c>
      <c r="B24" s="18"/>
      <c r="C24" s="18"/>
      <c r="D24" s="19"/>
      <c r="E24" s="19"/>
      <c r="F24" s="19"/>
      <c r="G24" s="19"/>
      <c r="H24" s="19"/>
      <c r="I24" s="19"/>
      <c r="J24" s="19"/>
      <c r="K24" s="19"/>
    </row>
    <row r="25" spans="1:11" ht="15" customHeight="1">
      <c r="A25" s="10" t="s">
        <v>35</v>
      </c>
    </row>
    <row r="26" spans="1:11" ht="15" customHeight="1">
      <c r="A26" s="10" t="s">
        <v>34</v>
      </c>
    </row>
  </sheetData>
  <sheetProtection insertRows="0" selectLockedCells="1"/>
  <mergeCells count="7">
    <mergeCell ref="K3:K5"/>
    <mergeCell ref="E6:J6"/>
    <mergeCell ref="A3:A5"/>
    <mergeCell ref="B3:B5"/>
    <mergeCell ref="C3:C5"/>
    <mergeCell ref="D3:D5"/>
    <mergeCell ref="E3:J3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K26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baseColWidth="10" defaultRowHeight="16"/>
  <cols>
    <col min="1" max="1" width="44.6640625" customWidth="1"/>
    <col min="2" max="2" width="16.83203125" customWidth="1"/>
    <col min="3" max="3" width="8" customWidth="1"/>
    <col min="4" max="4" width="5" customWidth="1"/>
    <col min="5" max="10" width="6.5" customWidth="1"/>
    <col min="11" max="11" width="7.83203125" customWidth="1"/>
  </cols>
  <sheetData>
    <row r="1" spans="1:11">
      <c r="A1" s="1" t="s">
        <v>33</v>
      </c>
      <c r="B1" s="28" t="s">
        <v>3</v>
      </c>
      <c r="C1" s="62">
        <f>'External education (passive)'!C1</f>
        <v>0</v>
      </c>
      <c r="D1" s="63"/>
      <c r="E1" s="63"/>
      <c r="F1" s="64"/>
      <c r="G1" s="64"/>
    </row>
    <row r="2" spans="1:11" ht="20" customHeight="1">
      <c r="C2" s="46"/>
    </row>
    <row r="3" spans="1:11" ht="15" customHeight="1">
      <c r="A3" s="151" t="s">
        <v>59</v>
      </c>
      <c r="B3" s="151" t="s">
        <v>65</v>
      </c>
      <c r="C3" s="154" t="s">
        <v>64</v>
      </c>
      <c r="D3" s="157"/>
      <c r="E3" s="158" t="s">
        <v>44</v>
      </c>
      <c r="F3" s="159"/>
      <c r="G3" s="159"/>
      <c r="H3" s="159"/>
      <c r="I3" s="159"/>
      <c r="J3" s="159"/>
      <c r="K3" s="146" t="s">
        <v>48</v>
      </c>
    </row>
    <row r="4" spans="1:11">
      <c r="A4" s="152"/>
      <c r="B4" s="152"/>
      <c r="C4" s="155"/>
      <c r="D4" s="152"/>
      <c r="E4" s="61" t="s">
        <v>25</v>
      </c>
      <c r="F4" s="61" t="s">
        <v>26</v>
      </c>
      <c r="G4" s="61" t="s">
        <v>27</v>
      </c>
      <c r="H4" s="61" t="s">
        <v>28</v>
      </c>
      <c r="I4" s="61" t="s">
        <v>29</v>
      </c>
      <c r="J4" s="67" t="s">
        <v>30</v>
      </c>
      <c r="K4" s="160"/>
    </row>
    <row r="5" spans="1:11" ht="19" customHeight="1">
      <c r="A5" s="153"/>
      <c r="B5" s="153"/>
      <c r="C5" s="156"/>
      <c r="D5" s="153"/>
      <c r="E5" s="78">
        <f>'External education (passive)'!E5</f>
        <v>2013</v>
      </c>
      <c r="F5" s="78">
        <f>'External education (passive)'!F5</f>
        <v>2014</v>
      </c>
      <c r="G5" s="78">
        <f>'External education (passive)'!G5</f>
        <v>2015</v>
      </c>
      <c r="H5" s="78">
        <f>'External education (passive)'!H5</f>
        <v>2016</v>
      </c>
      <c r="I5" s="78">
        <f>'External education (passive)'!I5</f>
        <v>2017</v>
      </c>
      <c r="J5" s="89">
        <f>'External education (passive)'!J5</f>
        <v>2018</v>
      </c>
      <c r="K5" s="161"/>
    </row>
    <row r="6" spans="1:11" ht="30">
      <c r="A6" s="141" t="s">
        <v>66</v>
      </c>
      <c r="B6" s="14"/>
      <c r="C6" s="24"/>
      <c r="D6" s="27" t="s">
        <v>0</v>
      </c>
      <c r="E6" s="162" t="s">
        <v>67</v>
      </c>
      <c r="F6" s="163"/>
      <c r="G6" s="163"/>
      <c r="H6" s="163"/>
      <c r="I6" s="163"/>
      <c r="J6" s="163"/>
      <c r="K6" s="95"/>
    </row>
    <row r="7" spans="1:11">
      <c r="A7" s="143"/>
      <c r="B7" s="11"/>
      <c r="C7" s="23"/>
      <c r="D7" s="30">
        <v>0.5</v>
      </c>
      <c r="E7" s="13"/>
      <c r="F7" s="13"/>
      <c r="G7" s="13"/>
      <c r="H7" s="13"/>
      <c r="I7" s="13"/>
      <c r="J7" s="90"/>
      <c r="K7" s="93">
        <f t="shared" ref="K7:K22" si="0">SUM(E7:J7)*D7</f>
        <v>0</v>
      </c>
    </row>
    <row r="8" spans="1:11">
      <c r="A8" s="143"/>
      <c r="B8" s="11"/>
      <c r="C8" s="23"/>
      <c r="D8" s="30">
        <v>0.5</v>
      </c>
      <c r="E8" s="13"/>
      <c r="F8" s="13"/>
      <c r="G8" s="13"/>
      <c r="H8" s="13"/>
      <c r="I8" s="13"/>
      <c r="J8" s="90"/>
      <c r="K8" s="93">
        <f t="shared" ref="K8:K18" si="1">SUM(E8:J8)*D8</f>
        <v>0</v>
      </c>
    </row>
    <row r="9" spans="1:11">
      <c r="A9" s="143"/>
      <c r="B9" s="11"/>
      <c r="C9" s="23"/>
      <c r="D9" s="30">
        <v>0.5</v>
      </c>
      <c r="E9" s="13"/>
      <c r="F9" s="13"/>
      <c r="G9" s="13"/>
      <c r="H9" s="13"/>
      <c r="I9" s="13"/>
      <c r="J9" s="90"/>
      <c r="K9" s="93">
        <f t="shared" si="1"/>
        <v>0</v>
      </c>
    </row>
    <row r="10" spans="1:11">
      <c r="A10" s="143"/>
      <c r="B10" s="11"/>
      <c r="C10" s="23"/>
      <c r="D10" s="30">
        <v>0.5</v>
      </c>
      <c r="E10" s="13"/>
      <c r="F10" s="13"/>
      <c r="G10" s="13"/>
      <c r="H10" s="13"/>
      <c r="I10" s="13"/>
      <c r="J10" s="90"/>
      <c r="K10" s="93">
        <f t="shared" si="1"/>
        <v>0</v>
      </c>
    </row>
    <row r="11" spans="1:11">
      <c r="A11" s="143"/>
      <c r="B11" s="11"/>
      <c r="C11" s="23"/>
      <c r="D11" s="30">
        <v>0.5</v>
      </c>
      <c r="E11" s="13"/>
      <c r="F11" s="13"/>
      <c r="G11" s="13"/>
      <c r="H11" s="13"/>
      <c r="I11" s="13"/>
      <c r="J11" s="90"/>
      <c r="K11" s="93">
        <f t="shared" si="1"/>
        <v>0</v>
      </c>
    </row>
    <row r="12" spans="1:11">
      <c r="A12" s="143"/>
      <c r="B12" s="11"/>
      <c r="C12" s="23"/>
      <c r="D12" s="30">
        <v>0.5</v>
      </c>
      <c r="E12" s="13"/>
      <c r="F12" s="13"/>
      <c r="G12" s="13"/>
      <c r="H12" s="13"/>
      <c r="I12" s="13"/>
      <c r="J12" s="90"/>
      <c r="K12" s="93">
        <f t="shared" si="1"/>
        <v>0</v>
      </c>
    </row>
    <row r="13" spans="1:11">
      <c r="A13" s="143"/>
      <c r="B13" s="11"/>
      <c r="C13" s="23"/>
      <c r="D13" s="30">
        <v>0.5</v>
      </c>
      <c r="E13" s="13"/>
      <c r="F13" s="13"/>
      <c r="G13" s="13"/>
      <c r="H13" s="13"/>
      <c r="I13" s="13"/>
      <c r="J13" s="90"/>
      <c r="K13" s="93">
        <f t="shared" si="1"/>
        <v>0</v>
      </c>
    </row>
    <row r="14" spans="1:11">
      <c r="A14" s="143"/>
      <c r="B14" s="11"/>
      <c r="C14" s="23"/>
      <c r="D14" s="30">
        <v>0.5</v>
      </c>
      <c r="E14" s="13"/>
      <c r="F14" s="13"/>
      <c r="G14" s="13"/>
      <c r="H14" s="13"/>
      <c r="I14" s="13"/>
      <c r="J14" s="90"/>
      <c r="K14" s="93">
        <f t="shared" si="1"/>
        <v>0</v>
      </c>
    </row>
    <row r="15" spans="1:11">
      <c r="A15" s="143"/>
      <c r="B15" s="11"/>
      <c r="C15" s="23"/>
      <c r="D15" s="30">
        <v>0.5</v>
      </c>
      <c r="E15" s="13"/>
      <c r="F15" s="13"/>
      <c r="G15" s="13"/>
      <c r="H15" s="13"/>
      <c r="I15" s="13"/>
      <c r="J15" s="90"/>
      <c r="K15" s="93">
        <f t="shared" si="1"/>
        <v>0</v>
      </c>
    </row>
    <row r="16" spans="1:11">
      <c r="A16" s="143"/>
      <c r="B16" s="11"/>
      <c r="C16" s="23"/>
      <c r="D16" s="30">
        <v>0.5</v>
      </c>
      <c r="E16" s="13"/>
      <c r="F16" s="13"/>
      <c r="G16" s="13"/>
      <c r="H16" s="13"/>
      <c r="I16" s="13"/>
      <c r="J16" s="90"/>
      <c r="K16" s="93">
        <f t="shared" si="1"/>
        <v>0</v>
      </c>
    </row>
    <row r="17" spans="1:11">
      <c r="A17" s="143"/>
      <c r="B17" s="11"/>
      <c r="C17" s="23"/>
      <c r="D17" s="30">
        <v>0.5</v>
      </c>
      <c r="E17" s="13"/>
      <c r="F17" s="13"/>
      <c r="G17" s="13"/>
      <c r="H17" s="13"/>
      <c r="I17" s="13"/>
      <c r="J17" s="90"/>
      <c r="K17" s="93">
        <f t="shared" si="1"/>
        <v>0</v>
      </c>
    </row>
    <row r="18" spans="1:11">
      <c r="A18" s="143"/>
      <c r="B18" s="11"/>
      <c r="C18" s="23"/>
      <c r="D18" s="30">
        <v>0.5</v>
      </c>
      <c r="E18" s="13"/>
      <c r="F18" s="13"/>
      <c r="G18" s="13"/>
      <c r="H18" s="13"/>
      <c r="I18" s="13"/>
      <c r="J18" s="90"/>
      <c r="K18" s="93">
        <f t="shared" si="1"/>
        <v>0</v>
      </c>
    </row>
    <row r="19" spans="1:11">
      <c r="A19" s="143"/>
      <c r="B19" s="11"/>
      <c r="C19" s="23"/>
      <c r="D19" s="30">
        <v>0.5</v>
      </c>
      <c r="E19" s="13"/>
      <c r="F19" s="13"/>
      <c r="G19" s="13"/>
      <c r="H19" s="13"/>
      <c r="I19" s="13"/>
      <c r="J19" s="90"/>
      <c r="K19" s="93">
        <f t="shared" ref="K19:K20" si="2">SUM(E19:J19)*D19</f>
        <v>0</v>
      </c>
    </row>
    <row r="20" spans="1:11">
      <c r="A20" s="143"/>
      <c r="B20" s="11"/>
      <c r="C20" s="23"/>
      <c r="D20" s="30">
        <v>0.5</v>
      </c>
      <c r="E20" s="13"/>
      <c r="F20" s="13"/>
      <c r="G20" s="13"/>
      <c r="H20" s="13"/>
      <c r="I20" s="13"/>
      <c r="J20" s="90"/>
      <c r="K20" s="93">
        <f t="shared" si="2"/>
        <v>0</v>
      </c>
    </row>
    <row r="21" spans="1:11">
      <c r="A21" s="143"/>
      <c r="B21" s="11"/>
      <c r="C21" s="23"/>
      <c r="D21" s="30">
        <v>0.5</v>
      </c>
      <c r="E21" s="13"/>
      <c r="F21" s="13"/>
      <c r="G21" s="13"/>
      <c r="H21" s="13"/>
      <c r="I21" s="13"/>
      <c r="J21" s="90"/>
      <c r="K21" s="93">
        <f t="shared" si="0"/>
        <v>0</v>
      </c>
    </row>
    <row r="22" spans="1:11" ht="17" thickBot="1">
      <c r="A22" s="144"/>
      <c r="B22" s="15"/>
      <c r="C22" s="25"/>
      <c r="D22" s="31">
        <v>0.5</v>
      </c>
      <c r="E22" s="17"/>
      <c r="F22" s="17"/>
      <c r="G22" s="17"/>
      <c r="H22" s="17"/>
      <c r="I22" s="17"/>
      <c r="J22" s="94"/>
      <c r="K22" s="96">
        <f t="shared" si="0"/>
        <v>0</v>
      </c>
    </row>
    <row r="23" spans="1:11" ht="17" thickBot="1">
      <c r="A23" s="7" t="s">
        <v>2</v>
      </c>
      <c r="B23" s="8"/>
      <c r="C23" s="8"/>
      <c r="D23" s="9"/>
      <c r="E23" s="103">
        <f t="shared" ref="E23:K23" si="3">SUM(E7:E22)</f>
        <v>0</v>
      </c>
      <c r="F23" s="103">
        <f t="shared" si="3"/>
        <v>0</v>
      </c>
      <c r="G23" s="103">
        <f t="shared" si="3"/>
        <v>0</v>
      </c>
      <c r="H23" s="103">
        <f t="shared" si="3"/>
        <v>0</v>
      </c>
      <c r="I23" s="103">
        <f t="shared" si="3"/>
        <v>0</v>
      </c>
      <c r="J23" s="103">
        <f t="shared" si="3"/>
        <v>0</v>
      </c>
      <c r="K23" s="45">
        <f t="shared" si="3"/>
        <v>0</v>
      </c>
    </row>
    <row r="24" spans="1:11" ht="15" customHeight="1" thickTop="1">
      <c r="A24" s="22" t="s">
        <v>19</v>
      </c>
      <c r="B24" s="18"/>
      <c r="C24" s="18"/>
      <c r="D24" s="19"/>
      <c r="E24" s="19"/>
      <c r="F24" s="19"/>
      <c r="G24" s="19"/>
      <c r="H24" s="19"/>
      <c r="I24" s="19"/>
      <c r="J24" s="19"/>
      <c r="K24" s="19"/>
    </row>
    <row r="25" spans="1:11" ht="15" customHeight="1">
      <c r="A25" s="10" t="s">
        <v>35</v>
      </c>
    </row>
    <row r="26" spans="1:11" ht="15" customHeight="1">
      <c r="A26" s="10" t="s">
        <v>34</v>
      </c>
    </row>
  </sheetData>
  <sheetProtection insertRows="0" selectLockedCells="1"/>
  <mergeCells count="7">
    <mergeCell ref="K3:K5"/>
    <mergeCell ref="E6:J6"/>
    <mergeCell ref="A3:A5"/>
    <mergeCell ref="B3:B5"/>
    <mergeCell ref="C3:C5"/>
    <mergeCell ref="D3:D5"/>
    <mergeCell ref="E3:J3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K29"/>
  <sheetViews>
    <sheetView zoomScale="150" zoomScaleNormal="150" zoomScalePageLayoutView="150" workbookViewId="0">
      <selection activeCell="A7" sqref="A7"/>
    </sheetView>
  </sheetViews>
  <sheetFormatPr baseColWidth="10" defaultRowHeight="16"/>
  <cols>
    <col min="1" max="1" width="40.83203125" customWidth="1"/>
    <col min="2" max="2" width="16.83203125" customWidth="1"/>
    <col min="3" max="3" width="7.33203125" customWidth="1"/>
    <col min="4" max="9" width="6.5" customWidth="1"/>
    <col min="10" max="11" width="7.33203125" customWidth="1"/>
  </cols>
  <sheetData>
    <row r="1" spans="1:11">
      <c r="A1" s="1" t="s">
        <v>37</v>
      </c>
      <c r="B1" s="28" t="s">
        <v>3</v>
      </c>
      <c r="C1" s="62">
        <f>'External education (passive)'!C1</f>
        <v>0</v>
      </c>
      <c r="D1" s="63"/>
      <c r="E1" s="29"/>
      <c r="F1" s="19"/>
    </row>
    <row r="2" spans="1:11" ht="20" customHeight="1"/>
    <row r="3" spans="1:11" ht="15" customHeight="1">
      <c r="A3" s="151" t="s">
        <v>36</v>
      </c>
      <c r="B3" s="157" t="s">
        <v>65</v>
      </c>
      <c r="C3" s="157"/>
      <c r="D3" s="158" t="s">
        <v>5</v>
      </c>
      <c r="E3" s="159"/>
      <c r="F3" s="159"/>
      <c r="G3" s="159"/>
      <c r="H3" s="159"/>
      <c r="I3" s="159"/>
      <c r="J3" s="166" t="s">
        <v>46</v>
      </c>
      <c r="K3" s="146" t="s">
        <v>45</v>
      </c>
    </row>
    <row r="4" spans="1:11">
      <c r="A4" s="152"/>
      <c r="B4" s="152"/>
      <c r="C4" s="152"/>
      <c r="D4" s="61" t="s">
        <v>25</v>
      </c>
      <c r="E4" s="61" t="s">
        <v>26</v>
      </c>
      <c r="F4" s="61" t="s">
        <v>27</v>
      </c>
      <c r="G4" s="61" t="s">
        <v>28</v>
      </c>
      <c r="H4" s="61" t="s">
        <v>29</v>
      </c>
      <c r="I4" s="67" t="s">
        <v>30</v>
      </c>
      <c r="J4" s="167"/>
      <c r="K4" s="147"/>
    </row>
    <row r="5" spans="1:11">
      <c r="A5" s="153"/>
      <c r="B5" s="153"/>
      <c r="C5" s="153"/>
      <c r="D5" s="78">
        <f>'External education (passive)'!E5</f>
        <v>2013</v>
      </c>
      <c r="E5" s="78">
        <f>'External education (passive)'!F5</f>
        <v>2014</v>
      </c>
      <c r="F5" s="78">
        <f>'External education (passive)'!G5</f>
        <v>2015</v>
      </c>
      <c r="G5" s="78">
        <f>'External education (passive)'!H5</f>
        <v>2016</v>
      </c>
      <c r="H5" s="78">
        <f>'External education (passive)'!I5</f>
        <v>2017</v>
      </c>
      <c r="I5" s="89">
        <f>'External education (passive)'!J5</f>
        <v>2018</v>
      </c>
      <c r="J5" s="168"/>
      <c r="K5" s="148"/>
    </row>
    <row r="6" spans="1:11" ht="30">
      <c r="A6" s="55" t="s">
        <v>56</v>
      </c>
      <c r="B6" s="2"/>
      <c r="C6" s="27" t="s">
        <v>0</v>
      </c>
      <c r="D6" s="149" t="s">
        <v>40</v>
      </c>
      <c r="E6" s="150"/>
      <c r="F6" s="150"/>
      <c r="G6" s="150"/>
      <c r="H6" s="150"/>
      <c r="I6" s="150"/>
      <c r="J6" s="97"/>
      <c r="K6" s="68"/>
    </row>
    <row r="7" spans="1:11">
      <c r="A7" s="143"/>
      <c r="B7" s="11"/>
      <c r="C7" s="12">
        <v>1</v>
      </c>
      <c r="D7" s="13"/>
      <c r="E7" s="13"/>
      <c r="F7" s="13"/>
      <c r="G7" s="13"/>
      <c r="H7" s="13"/>
      <c r="I7" s="90"/>
      <c r="J7" s="98">
        <f>SUM(D7:I7)*C7</f>
        <v>0</v>
      </c>
      <c r="K7" s="69"/>
    </row>
    <row r="8" spans="1:11">
      <c r="A8" s="143"/>
      <c r="B8" s="11"/>
      <c r="C8" s="12">
        <v>1</v>
      </c>
      <c r="D8" s="13"/>
      <c r="E8" s="13"/>
      <c r="F8" s="13"/>
      <c r="G8" s="13"/>
      <c r="H8" s="13"/>
      <c r="I8" s="90"/>
      <c r="J8" s="98">
        <f t="shared" ref="J8:J18" si="0">SUM(D8:I8)*C8</f>
        <v>0</v>
      </c>
      <c r="K8" s="69"/>
    </row>
    <row r="9" spans="1:11">
      <c r="A9" s="143"/>
      <c r="B9" s="11"/>
      <c r="C9" s="12">
        <v>1</v>
      </c>
      <c r="D9" s="13"/>
      <c r="E9" s="13"/>
      <c r="F9" s="13"/>
      <c r="G9" s="13"/>
      <c r="H9" s="13"/>
      <c r="I9" s="90"/>
      <c r="J9" s="98">
        <f t="shared" si="0"/>
        <v>0</v>
      </c>
      <c r="K9" s="69"/>
    </row>
    <row r="10" spans="1:11">
      <c r="A10" s="143"/>
      <c r="B10" s="11"/>
      <c r="C10" s="12">
        <v>1</v>
      </c>
      <c r="D10" s="13"/>
      <c r="E10" s="13"/>
      <c r="F10" s="13"/>
      <c r="G10" s="13"/>
      <c r="H10" s="13"/>
      <c r="I10" s="90"/>
      <c r="J10" s="98">
        <f t="shared" si="0"/>
        <v>0</v>
      </c>
      <c r="K10" s="69"/>
    </row>
    <row r="11" spans="1:11">
      <c r="A11" s="143"/>
      <c r="B11" s="11"/>
      <c r="C11" s="12">
        <v>1</v>
      </c>
      <c r="D11" s="13"/>
      <c r="E11" s="13"/>
      <c r="F11" s="13"/>
      <c r="G11" s="13"/>
      <c r="H11" s="13"/>
      <c r="I11" s="90"/>
      <c r="J11" s="98">
        <f t="shared" ref="J11:J13" si="1">SUM(D11:I11)*C11</f>
        <v>0</v>
      </c>
      <c r="K11" s="69"/>
    </row>
    <row r="12" spans="1:11">
      <c r="A12" s="143"/>
      <c r="B12" s="11"/>
      <c r="C12" s="12">
        <v>1</v>
      </c>
      <c r="D12" s="13"/>
      <c r="E12" s="13"/>
      <c r="F12" s="13"/>
      <c r="G12" s="13"/>
      <c r="H12" s="13"/>
      <c r="I12" s="90"/>
      <c r="J12" s="98">
        <f t="shared" si="1"/>
        <v>0</v>
      </c>
      <c r="K12" s="69"/>
    </row>
    <row r="13" spans="1:11">
      <c r="A13" s="143"/>
      <c r="B13" s="11"/>
      <c r="C13" s="12">
        <v>1</v>
      </c>
      <c r="D13" s="13"/>
      <c r="E13" s="13"/>
      <c r="F13" s="13"/>
      <c r="G13" s="13"/>
      <c r="H13" s="13"/>
      <c r="I13" s="90"/>
      <c r="J13" s="98">
        <f t="shared" si="1"/>
        <v>0</v>
      </c>
      <c r="K13" s="69"/>
    </row>
    <row r="14" spans="1:11" ht="17" thickBot="1">
      <c r="A14" s="145"/>
      <c r="B14" s="72"/>
      <c r="C14" s="105">
        <v>1</v>
      </c>
      <c r="D14" s="73"/>
      <c r="E14" s="73"/>
      <c r="F14" s="73"/>
      <c r="G14" s="73"/>
      <c r="H14" s="73"/>
      <c r="I14" s="104"/>
      <c r="J14" s="106">
        <f t="shared" si="0"/>
        <v>0</v>
      </c>
      <c r="K14" s="70"/>
    </row>
    <row r="15" spans="1:11" ht="14" customHeight="1" thickBot="1">
      <c r="A15" s="116" t="s">
        <v>1</v>
      </c>
      <c r="B15" s="116"/>
      <c r="C15" s="117"/>
      <c r="D15" s="119">
        <f t="shared" ref="D15:J15" si="2">SUM(D7:D14)</f>
        <v>0</v>
      </c>
      <c r="E15" s="119">
        <f t="shared" si="2"/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0</v>
      </c>
      <c r="J15" s="118">
        <f t="shared" si="2"/>
        <v>0</v>
      </c>
      <c r="K15" s="110">
        <f>J15</f>
        <v>0</v>
      </c>
    </row>
    <row r="16" spans="1:11">
      <c r="A16" s="111" t="s">
        <v>52</v>
      </c>
      <c r="B16" s="112"/>
      <c r="C16" s="113" t="s">
        <v>4</v>
      </c>
      <c r="D16" s="164" t="s">
        <v>39</v>
      </c>
      <c r="E16" s="165"/>
      <c r="F16" s="165"/>
      <c r="G16" s="165"/>
      <c r="H16" s="165"/>
      <c r="I16" s="165"/>
      <c r="J16" s="114"/>
      <c r="K16" s="115"/>
    </row>
    <row r="17" spans="1:11">
      <c r="A17" s="143"/>
      <c r="B17" s="11"/>
      <c r="C17" s="12">
        <v>2</v>
      </c>
      <c r="D17" s="13"/>
      <c r="E17" s="13"/>
      <c r="F17" s="13"/>
      <c r="G17" s="13"/>
      <c r="H17" s="13"/>
      <c r="I17" s="90"/>
      <c r="J17" s="98">
        <f t="shared" si="0"/>
        <v>0</v>
      </c>
      <c r="K17" s="69"/>
    </row>
    <row r="18" spans="1:11">
      <c r="A18" s="143"/>
      <c r="B18" s="11"/>
      <c r="C18" s="12">
        <v>2</v>
      </c>
      <c r="D18" s="13"/>
      <c r="E18" s="13"/>
      <c r="F18" s="13"/>
      <c r="G18" s="13"/>
      <c r="H18" s="13"/>
      <c r="I18" s="90"/>
      <c r="J18" s="98">
        <f t="shared" si="0"/>
        <v>0</v>
      </c>
      <c r="K18" s="69"/>
    </row>
    <row r="19" spans="1:11">
      <c r="A19" s="143"/>
      <c r="B19" s="11"/>
      <c r="C19" s="12">
        <v>2</v>
      </c>
      <c r="D19" s="13"/>
      <c r="E19" s="13"/>
      <c r="F19" s="13"/>
      <c r="G19" s="13"/>
      <c r="H19" s="13"/>
      <c r="I19" s="90"/>
      <c r="J19" s="98">
        <f t="shared" ref="J19:J23" si="3">SUM(D19:I19)*C19</f>
        <v>0</v>
      </c>
      <c r="K19" s="69"/>
    </row>
    <row r="20" spans="1:11">
      <c r="A20" s="143"/>
      <c r="B20" s="11"/>
      <c r="C20" s="12">
        <v>2</v>
      </c>
      <c r="D20" s="13"/>
      <c r="E20" s="13"/>
      <c r="F20" s="13"/>
      <c r="G20" s="13"/>
      <c r="H20" s="13"/>
      <c r="I20" s="90"/>
      <c r="J20" s="98">
        <f t="shared" si="3"/>
        <v>0</v>
      </c>
      <c r="K20" s="69"/>
    </row>
    <row r="21" spans="1:11">
      <c r="A21" s="143"/>
      <c r="B21" s="11"/>
      <c r="C21" s="12">
        <v>2</v>
      </c>
      <c r="D21" s="13"/>
      <c r="E21" s="13"/>
      <c r="F21" s="13"/>
      <c r="G21" s="13"/>
      <c r="H21" s="13"/>
      <c r="I21" s="90"/>
      <c r="J21" s="98">
        <f t="shared" ref="J21:J22" si="4">SUM(D21:I21)*C21</f>
        <v>0</v>
      </c>
      <c r="K21" s="69"/>
    </row>
    <row r="22" spans="1:11">
      <c r="A22" s="143"/>
      <c r="B22" s="11"/>
      <c r="C22" s="12">
        <v>2</v>
      </c>
      <c r="D22" s="13"/>
      <c r="E22" s="13"/>
      <c r="F22" s="13"/>
      <c r="G22" s="13"/>
      <c r="H22" s="13"/>
      <c r="I22" s="90"/>
      <c r="J22" s="98">
        <f t="shared" si="4"/>
        <v>0</v>
      </c>
      <c r="K22" s="69"/>
    </row>
    <row r="23" spans="1:11">
      <c r="A23" s="143"/>
      <c r="B23" s="11"/>
      <c r="C23" s="12">
        <v>2</v>
      </c>
      <c r="D23" s="13"/>
      <c r="E23" s="13"/>
      <c r="F23" s="13"/>
      <c r="G23" s="13"/>
      <c r="H23" s="13"/>
      <c r="I23" s="90"/>
      <c r="J23" s="98">
        <f t="shared" si="3"/>
        <v>0</v>
      </c>
      <c r="K23" s="69"/>
    </row>
    <row r="24" spans="1:11" ht="17" thickBot="1">
      <c r="A24" s="144"/>
      <c r="B24" s="15"/>
      <c r="C24" s="16">
        <v>2</v>
      </c>
      <c r="D24" s="17"/>
      <c r="E24" s="17"/>
      <c r="F24" s="17"/>
      <c r="G24" s="17"/>
      <c r="H24" s="17"/>
      <c r="I24" s="94"/>
      <c r="J24" s="100">
        <f t="shared" ref="J24" si="5">SUM(D24:I24)*C24</f>
        <v>0</v>
      </c>
      <c r="K24" s="70"/>
    </row>
    <row r="25" spans="1:11" ht="14" customHeight="1" thickBot="1">
      <c r="A25" s="107" t="s">
        <v>1</v>
      </c>
      <c r="B25" s="107"/>
      <c r="C25" s="108"/>
      <c r="D25" s="120">
        <f>SUM(D17:D24)</f>
        <v>0</v>
      </c>
      <c r="E25" s="120">
        <f t="shared" ref="E25:I25" si="6">SUM(E17:E24)</f>
        <v>0</v>
      </c>
      <c r="F25" s="120">
        <f t="shared" si="6"/>
        <v>0</v>
      </c>
      <c r="G25" s="120">
        <f t="shared" si="6"/>
        <v>0</v>
      </c>
      <c r="H25" s="120">
        <f t="shared" si="6"/>
        <v>0</v>
      </c>
      <c r="I25" s="120">
        <f t="shared" si="6"/>
        <v>0</v>
      </c>
      <c r="J25" s="109">
        <f>SUM(J17:J24)</f>
        <v>0</v>
      </c>
      <c r="K25" s="110">
        <f>J25</f>
        <v>0</v>
      </c>
    </row>
    <row r="26" spans="1:11" ht="17" thickBot="1">
      <c r="A26" s="7" t="s">
        <v>2</v>
      </c>
      <c r="B26" s="8"/>
      <c r="C26" s="9"/>
      <c r="D26" s="32"/>
      <c r="E26" s="32"/>
      <c r="F26" s="32"/>
      <c r="G26" s="32"/>
      <c r="H26" s="32"/>
      <c r="I26" s="91"/>
      <c r="J26" s="101"/>
      <c r="K26" s="45">
        <f>K15+K25</f>
        <v>0</v>
      </c>
    </row>
    <row r="27" spans="1:11" ht="15" customHeight="1" thickTop="1">
      <c r="A27" s="22" t="s">
        <v>19</v>
      </c>
      <c r="B27" s="18"/>
      <c r="C27" s="19"/>
      <c r="D27" s="19"/>
      <c r="E27" s="19"/>
      <c r="F27" s="19"/>
      <c r="G27" s="19"/>
      <c r="H27" s="19"/>
      <c r="I27" s="19"/>
      <c r="J27" s="19"/>
    </row>
    <row r="28" spans="1:11">
      <c r="A28" s="10" t="s">
        <v>35</v>
      </c>
    </row>
    <row r="29" spans="1:11">
      <c r="A29" s="10" t="s">
        <v>34</v>
      </c>
    </row>
  </sheetData>
  <sheetProtection insertRows="0" selectLockedCells="1"/>
  <mergeCells count="8">
    <mergeCell ref="D16:I16"/>
    <mergeCell ref="D3:I3"/>
    <mergeCell ref="D6:I6"/>
    <mergeCell ref="K3:K5"/>
    <mergeCell ref="A3:A5"/>
    <mergeCell ref="B3:B5"/>
    <mergeCell ref="C3:C5"/>
    <mergeCell ref="J3:J5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K28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baseColWidth="10" defaultRowHeight="16"/>
  <cols>
    <col min="1" max="1" width="41.33203125" customWidth="1"/>
    <col min="2" max="2" width="16.83203125" customWidth="1"/>
    <col min="3" max="3" width="7.33203125" customWidth="1"/>
    <col min="4" max="9" width="6.5" customWidth="1"/>
    <col min="10" max="11" width="7.33203125" customWidth="1"/>
  </cols>
  <sheetData>
    <row r="1" spans="1:11">
      <c r="A1" s="1" t="s">
        <v>41</v>
      </c>
      <c r="B1" s="28" t="s">
        <v>3</v>
      </c>
      <c r="C1" s="62">
        <f>'External education (passive)'!C1</f>
        <v>0</v>
      </c>
      <c r="D1" s="63"/>
      <c r="E1" s="29"/>
      <c r="F1" s="19"/>
    </row>
    <row r="2" spans="1:11" ht="20" customHeight="1"/>
    <row r="3" spans="1:11" ht="15" customHeight="1">
      <c r="A3" s="151" t="s">
        <v>58</v>
      </c>
      <c r="B3" s="157" t="s">
        <v>65</v>
      </c>
      <c r="C3" s="157"/>
      <c r="D3" s="158" t="s">
        <v>5</v>
      </c>
      <c r="E3" s="159"/>
      <c r="F3" s="159"/>
      <c r="G3" s="159"/>
      <c r="H3" s="159"/>
      <c r="I3" s="159"/>
      <c r="J3" s="166" t="s">
        <v>49</v>
      </c>
      <c r="K3" s="146" t="s">
        <v>48</v>
      </c>
    </row>
    <row r="4" spans="1:11">
      <c r="A4" s="152"/>
      <c r="B4" s="152"/>
      <c r="C4" s="152"/>
      <c r="D4" s="61" t="s">
        <v>25</v>
      </c>
      <c r="E4" s="61" t="s">
        <v>26</v>
      </c>
      <c r="F4" s="61" t="s">
        <v>27</v>
      </c>
      <c r="G4" s="61" t="s">
        <v>28</v>
      </c>
      <c r="H4" s="61" t="s">
        <v>29</v>
      </c>
      <c r="I4" s="67" t="s">
        <v>30</v>
      </c>
      <c r="J4" s="169"/>
      <c r="K4" s="160"/>
    </row>
    <row r="5" spans="1:11">
      <c r="A5" s="153"/>
      <c r="B5" s="153"/>
      <c r="C5" s="153"/>
      <c r="D5" s="78">
        <f>'External education (passive)'!E5</f>
        <v>2013</v>
      </c>
      <c r="E5" s="78">
        <f>'External education (passive)'!F5</f>
        <v>2014</v>
      </c>
      <c r="F5" s="78">
        <f>'External education (passive)'!G5</f>
        <v>2015</v>
      </c>
      <c r="G5" s="78">
        <f>'External education (passive)'!H5</f>
        <v>2016</v>
      </c>
      <c r="H5" s="78">
        <f>'External education (passive)'!I5</f>
        <v>2017</v>
      </c>
      <c r="I5" s="89">
        <f>'External education (passive)'!J5</f>
        <v>2018</v>
      </c>
      <c r="J5" s="170"/>
      <c r="K5" s="161"/>
    </row>
    <row r="6" spans="1:11" ht="30">
      <c r="A6" s="55" t="s">
        <v>68</v>
      </c>
      <c r="B6" s="2"/>
      <c r="C6" s="26" t="s">
        <v>4</v>
      </c>
      <c r="D6" s="149" t="s">
        <v>53</v>
      </c>
      <c r="E6" s="150"/>
      <c r="F6" s="150"/>
      <c r="G6" s="150"/>
      <c r="H6" s="150"/>
      <c r="I6" s="150"/>
      <c r="J6" s="97"/>
      <c r="K6" s="68"/>
    </row>
    <row r="7" spans="1:11">
      <c r="A7" s="143"/>
      <c r="B7" s="11"/>
      <c r="C7" s="12">
        <v>2</v>
      </c>
      <c r="D7" s="13"/>
      <c r="E7" s="13"/>
      <c r="F7" s="13"/>
      <c r="G7" s="13"/>
      <c r="H7" s="13"/>
      <c r="I7" s="90"/>
      <c r="J7" s="98">
        <f>SUM(D7:I7)*C7</f>
        <v>0</v>
      </c>
      <c r="K7" s="69"/>
    </row>
    <row r="8" spans="1:11">
      <c r="A8" s="143"/>
      <c r="B8" s="11"/>
      <c r="C8" s="12">
        <v>2</v>
      </c>
      <c r="D8" s="13"/>
      <c r="E8" s="13"/>
      <c r="F8" s="13"/>
      <c r="G8" s="13"/>
      <c r="H8" s="13"/>
      <c r="I8" s="90"/>
      <c r="J8" s="98">
        <f t="shared" ref="J8:J23" si="0">SUM(D8:I8)*C8</f>
        <v>0</v>
      </c>
      <c r="K8" s="69"/>
    </row>
    <row r="9" spans="1:11">
      <c r="A9" s="143"/>
      <c r="B9" s="11"/>
      <c r="C9" s="12">
        <v>2</v>
      </c>
      <c r="D9" s="13"/>
      <c r="E9" s="13"/>
      <c r="F9" s="13"/>
      <c r="G9" s="13"/>
      <c r="H9" s="13"/>
      <c r="I9" s="90"/>
      <c r="J9" s="98">
        <f t="shared" si="0"/>
        <v>0</v>
      </c>
      <c r="K9" s="69"/>
    </row>
    <row r="10" spans="1:11">
      <c r="A10" s="143"/>
      <c r="B10" s="11"/>
      <c r="C10" s="12">
        <v>2</v>
      </c>
      <c r="D10" s="13"/>
      <c r="E10" s="13"/>
      <c r="F10" s="13"/>
      <c r="G10" s="13"/>
      <c r="H10" s="13"/>
      <c r="I10" s="90"/>
      <c r="J10" s="98">
        <f t="shared" si="0"/>
        <v>0</v>
      </c>
      <c r="K10" s="69"/>
    </row>
    <row r="11" spans="1:11">
      <c r="A11" s="143"/>
      <c r="B11" s="11"/>
      <c r="C11" s="12">
        <v>2</v>
      </c>
      <c r="D11" s="13"/>
      <c r="E11" s="13"/>
      <c r="F11" s="13"/>
      <c r="G11" s="13"/>
      <c r="H11" s="13"/>
      <c r="I11" s="90"/>
      <c r="J11" s="98">
        <f t="shared" si="0"/>
        <v>0</v>
      </c>
      <c r="K11" s="69"/>
    </row>
    <row r="12" spans="1:11">
      <c r="A12" s="143"/>
      <c r="B12" s="11"/>
      <c r="C12" s="12">
        <v>2</v>
      </c>
      <c r="D12" s="13"/>
      <c r="E12" s="13"/>
      <c r="F12" s="13"/>
      <c r="G12" s="13"/>
      <c r="H12" s="13"/>
      <c r="I12" s="90"/>
      <c r="J12" s="98">
        <f t="shared" si="0"/>
        <v>0</v>
      </c>
      <c r="K12" s="69"/>
    </row>
    <row r="13" spans="1:11">
      <c r="A13" s="143"/>
      <c r="B13" s="11"/>
      <c r="C13" s="12">
        <v>2</v>
      </c>
      <c r="D13" s="13"/>
      <c r="E13" s="13"/>
      <c r="F13" s="13"/>
      <c r="G13" s="13"/>
      <c r="H13" s="13"/>
      <c r="I13" s="90"/>
      <c r="J13" s="98">
        <f t="shared" si="0"/>
        <v>0</v>
      </c>
      <c r="K13" s="69"/>
    </row>
    <row r="14" spans="1:11">
      <c r="A14" s="143"/>
      <c r="B14" s="11"/>
      <c r="C14" s="12">
        <v>2</v>
      </c>
      <c r="D14" s="13"/>
      <c r="E14" s="13"/>
      <c r="F14" s="13"/>
      <c r="G14" s="13"/>
      <c r="H14" s="13"/>
      <c r="I14" s="90"/>
      <c r="J14" s="98">
        <f t="shared" ref="J14" si="1">SUM(D14:I14)*C14</f>
        <v>0</v>
      </c>
      <c r="K14" s="69"/>
    </row>
    <row r="15" spans="1:11">
      <c r="A15" s="143"/>
      <c r="B15" s="11"/>
      <c r="C15" s="12">
        <v>2</v>
      </c>
      <c r="D15" s="13"/>
      <c r="E15" s="13"/>
      <c r="F15" s="13"/>
      <c r="G15" s="13"/>
      <c r="H15" s="13"/>
      <c r="I15" s="90"/>
      <c r="J15" s="98">
        <f t="shared" si="0"/>
        <v>0</v>
      </c>
      <c r="K15" s="69"/>
    </row>
    <row r="16" spans="1:11" ht="17" thickBot="1">
      <c r="A16" s="145"/>
      <c r="B16" s="72"/>
      <c r="C16" s="105">
        <v>2</v>
      </c>
      <c r="D16" s="73"/>
      <c r="E16" s="73"/>
      <c r="F16" s="73"/>
      <c r="G16" s="73"/>
      <c r="H16" s="73"/>
      <c r="I16" s="104"/>
      <c r="J16" s="106">
        <f t="shared" si="0"/>
        <v>0</v>
      </c>
      <c r="K16" s="70"/>
    </row>
    <row r="17" spans="1:11" ht="14" customHeight="1" thickBot="1">
      <c r="A17" s="116" t="s">
        <v>1</v>
      </c>
      <c r="B17" s="116"/>
      <c r="C17" s="117"/>
      <c r="D17" s="119">
        <f t="shared" ref="D17:J17" si="2">SUM(D7:D16)</f>
        <v>0</v>
      </c>
      <c r="E17" s="119">
        <f t="shared" si="2"/>
        <v>0</v>
      </c>
      <c r="F17" s="119">
        <f t="shared" si="2"/>
        <v>0</v>
      </c>
      <c r="G17" s="119">
        <f t="shared" si="2"/>
        <v>0</v>
      </c>
      <c r="H17" s="119">
        <f t="shared" si="2"/>
        <v>0</v>
      </c>
      <c r="I17" s="119">
        <f t="shared" si="2"/>
        <v>0</v>
      </c>
      <c r="J17" s="118">
        <f t="shared" si="2"/>
        <v>0</v>
      </c>
      <c r="K17" s="110">
        <f>J17</f>
        <v>0</v>
      </c>
    </row>
    <row r="18" spans="1:11" ht="30">
      <c r="A18" s="121" t="s">
        <v>57</v>
      </c>
      <c r="B18" s="112"/>
      <c r="C18" s="113" t="s">
        <v>4</v>
      </c>
      <c r="D18" s="164" t="s">
        <v>39</v>
      </c>
      <c r="E18" s="165"/>
      <c r="F18" s="165"/>
      <c r="G18" s="165"/>
      <c r="H18" s="165"/>
      <c r="I18" s="165"/>
      <c r="J18" s="114"/>
      <c r="K18" s="115"/>
    </row>
    <row r="19" spans="1:11">
      <c r="A19" s="11"/>
      <c r="B19" s="11"/>
      <c r="C19" s="12">
        <v>4</v>
      </c>
      <c r="D19" s="13"/>
      <c r="E19" s="13"/>
      <c r="F19" s="13"/>
      <c r="G19" s="13"/>
      <c r="H19" s="13"/>
      <c r="I19" s="90"/>
      <c r="J19" s="98">
        <f t="shared" si="0"/>
        <v>0</v>
      </c>
      <c r="K19" s="69"/>
    </row>
    <row r="20" spans="1:11">
      <c r="A20" s="11"/>
      <c r="B20" s="11"/>
      <c r="C20" s="12">
        <v>4</v>
      </c>
      <c r="D20" s="13"/>
      <c r="E20" s="13"/>
      <c r="F20" s="13"/>
      <c r="G20" s="13"/>
      <c r="H20" s="13"/>
      <c r="I20" s="90"/>
      <c r="J20" s="98">
        <f t="shared" si="0"/>
        <v>0</v>
      </c>
      <c r="K20" s="69"/>
    </row>
    <row r="21" spans="1:11">
      <c r="A21" s="11"/>
      <c r="B21" s="11"/>
      <c r="C21" s="12">
        <v>4</v>
      </c>
      <c r="D21" s="13"/>
      <c r="E21" s="13"/>
      <c r="F21" s="13"/>
      <c r="G21" s="13"/>
      <c r="H21" s="13"/>
      <c r="I21" s="90"/>
      <c r="J21" s="98">
        <f t="shared" si="0"/>
        <v>0</v>
      </c>
      <c r="K21" s="69"/>
    </row>
    <row r="22" spans="1:11">
      <c r="A22" s="11"/>
      <c r="B22" s="11"/>
      <c r="C22" s="12">
        <v>4</v>
      </c>
      <c r="D22" s="13"/>
      <c r="E22" s="13"/>
      <c r="F22" s="13"/>
      <c r="G22" s="13"/>
      <c r="H22" s="13"/>
      <c r="I22" s="90"/>
      <c r="J22" s="98">
        <f t="shared" si="0"/>
        <v>0</v>
      </c>
      <c r="K22" s="69"/>
    </row>
    <row r="23" spans="1:11" ht="17" thickBot="1">
      <c r="A23" s="145"/>
      <c r="B23" s="72"/>
      <c r="C23" s="105">
        <v>4</v>
      </c>
      <c r="D23" s="73"/>
      <c r="E23" s="73"/>
      <c r="F23" s="73"/>
      <c r="G23" s="73"/>
      <c r="H23" s="73"/>
      <c r="I23" s="104"/>
      <c r="J23" s="106">
        <f t="shared" si="0"/>
        <v>0</v>
      </c>
      <c r="K23" s="70"/>
    </row>
    <row r="24" spans="1:11" ht="14" customHeight="1" thickBot="1">
      <c r="A24" s="116" t="s">
        <v>1</v>
      </c>
      <c r="B24" s="116"/>
      <c r="C24" s="117"/>
      <c r="D24" s="119">
        <f>SUM(D19:D23)</f>
        <v>0</v>
      </c>
      <c r="E24" s="119">
        <f t="shared" ref="E24:I24" si="3">SUM(E19:E23)</f>
        <v>0</v>
      </c>
      <c r="F24" s="119">
        <f t="shared" si="3"/>
        <v>0</v>
      </c>
      <c r="G24" s="119">
        <f t="shared" si="3"/>
        <v>0</v>
      </c>
      <c r="H24" s="119">
        <f t="shared" si="3"/>
        <v>0</v>
      </c>
      <c r="I24" s="119">
        <f t="shared" si="3"/>
        <v>0</v>
      </c>
      <c r="J24" s="118">
        <f>SUM(J19:J23)</f>
        <v>0</v>
      </c>
      <c r="K24" s="110">
        <f>J24</f>
        <v>0</v>
      </c>
    </row>
    <row r="25" spans="1:11" ht="17" thickBot="1">
      <c r="A25" s="7" t="s">
        <v>2</v>
      </c>
      <c r="B25" s="8"/>
      <c r="C25" s="9"/>
      <c r="D25" s="32"/>
      <c r="E25" s="32"/>
      <c r="F25" s="32"/>
      <c r="G25" s="32"/>
      <c r="H25" s="32"/>
      <c r="I25" s="91"/>
      <c r="J25" s="101"/>
      <c r="K25" s="45">
        <f>K17+K24</f>
        <v>0</v>
      </c>
    </row>
    <row r="26" spans="1:11" ht="15" customHeight="1" thickTop="1">
      <c r="A26" s="22" t="s">
        <v>19</v>
      </c>
      <c r="B26" s="18"/>
      <c r="C26" s="19"/>
      <c r="D26" s="19"/>
      <c r="E26" s="19"/>
      <c r="F26" s="19"/>
      <c r="G26" s="19"/>
      <c r="H26" s="19"/>
      <c r="I26" s="19"/>
      <c r="J26" s="19"/>
    </row>
    <row r="27" spans="1:11">
      <c r="A27" s="10" t="s">
        <v>35</v>
      </c>
    </row>
    <row r="28" spans="1:11">
      <c r="A28" s="10" t="s">
        <v>34</v>
      </c>
    </row>
  </sheetData>
  <sheetProtection insertRows="0" selectLockedCells="1"/>
  <mergeCells count="8">
    <mergeCell ref="K3:K5"/>
    <mergeCell ref="D6:I6"/>
    <mergeCell ref="D18:I18"/>
    <mergeCell ref="A3:A5"/>
    <mergeCell ref="B3:B5"/>
    <mergeCell ref="C3:C5"/>
    <mergeCell ref="D3:I3"/>
    <mergeCell ref="J3:J5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K28"/>
  <sheetViews>
    <sheetView zoomScale="150" zoomScaleNormal="150" zoomScalePageLayoutView="150" workbookViewId="0">
      <selection activeCell="A7" sqref="A7"/>
    </sheetView>
  </sheetViews>
  <sheetFormatPr baseColWidth="10" defaultRowHeight="16"/>
  <cols>
    <col min="1" max="1" width="38.83203125" customWidth="1"/>
    <col min="2" max="2" width="16.83203125" customWidth="1"/>
    <col min="3" max="3" width="7.33203125" customWidth="1"/>
    <col min="4" max="9" width="6.5" customWidth="1"/>
    <col min="10" max="11" width="7.5" customWidth="1"/>
  </cols>
  <sheetData>
    <row r="1" spans="1:11">
      <c r="A1" s="1" t="s">
        <v>12</v>
      </c>
      <c r="B1" s="28" t="s">
        <v>3</v>
      </c>
      <c r="C1" s="62">
        <f>'External education (passive)'!C1</f>
        <v>0</v>
      </c>
      <c r="D1" s="63"/>
      <c r="E1" s="29"/>
      <c r="F1" s="19"/>
    </row>
    <row r="2" spans="1:11" ht="20" customHeight="1"/>
    <row r="3" spans="1:11" ht="15" customHeight="1">
      <c r="A3" s="151" t="s">
        <v>69</v>
      </c>
      <c r="B3" s="157" t="s">
        <v>65</v>
      </c>
      <c r="C3" s="157"/>
      <c r="D3" s="158" t="s">
        <v>5</v>
      </c>
      <c r="E3" s="159"/>
      <c r="F3" s="159"/>
      <c r="G3" s="159"/>
      <c r="H3" s="159"/>
      <c r="I3" s="159"/>
      <c r="J3" s="166" t="s">
        <v>49</v>
      </c>
      <c r="K3" s="146" t="s">
        <v>48</v>
      </c>
    </row>
    <row r="4" spans="1:11">
      <c r="A4" s="171"/>
      <c r="B4" s="152"/>
      <c r="C4" s="152"/>
      <c r="D4" s="61" t="s">
        <v>25</v>
      </c>
      <c r="E4" s="61" t="s">
        <v>26</v>
      </c>
      <c r="F4" s="61" t="s">
        <v>27</v>
      </c>
      <c r="G4" s="61" t="s">
        <v>28</v>
      </c>
      <c r="H4" s="61" t="s">
        <v>29</v>
      </c>
      <c r="I4" s="67" t="s">
        <v>30</v>
      </c>
      <c r="J4" s="169"/>
      <c r="K4" s="160"/>
    </row>
    <row r="5" spans="1:11">
      <c r="A5" s="172"/>
      <c r="B5" s="153"/>
      <c r="C5" s="153"/>
      <c r="D5" s="78">
        <f>'External education (passive)'!E5</f>
        <v>2013</v>
      </c>
      <c r="E5" s="78">
        <f>'External education (passive)'!F5</f>
        <v>2014</v>
      </c>
      <c r="F5" s="78">
        <f>'External education (passive)'!G5</f>
        <v>2015</v>
      </c>
      <c r="G5" s="78">
        <f>'External education (passive)'!H5</f>
        <v>2016</v>
      </c>
      <c r="H5" s="78">
        <f>'External education (passive)'!I5</f>
        <v>2017</v>
      </c>
      <c r="I5" s="89">
        <f>'External education (passive)'!J5</f>
        <v>2018</v>
      </c>
      <c r="J5" s="170"/>
      <c r="K5" s="161"/>
    </row>
    <row r="6" spans="1:11" ht="30">
      <c r="A6" s="55" t="s">
        <v>23</v>
      </c>
      <c r="B6" s="2"/>
      <c r="C6" s="33" t="s">
        <v>4</v>
      </c>
      <c r="D6" s="149" t="s">
        <v>53</v>
      </c>
      <c r="E6" s="150"/>
      <c r="F6" s="150"/>
      <c r="G6" s="150"/>
      <c r="H6" s="150"/>
      <c r="I6" s="150"/>
      <c r="J6" s="97"/>
      <c r="K6" s="4"/>
    </row>
    <row r="7" spans="1:11">
      <c r="A7" s="143"/>
      <c r="B7" s="11"/>
      <c r="C7" s="12">
        <v>4</v>
      </c>
      <c r="D7" s="13"/>
      <c r="E7" s="13"/>
      <c r="F7" s="13"/>
      <c r="G7" s="13"/>
      <c r="H7" s="13"/>
      <c r="I7" s="90"/>
      <c r="J7" s="98">
        <f>SUM(D7:I7)*C7</f>
        <v>0</v>
      </c>
      <c r="K7" s="5"/>
    </row>
    <row r="8" spans="1:11">
      <c r="A8" s="143"/>
      <c r="B8" s="11"/>
      <c r="C8" s="12">
        <v>4</v>
      </c>
      <c r="D8" s="13"/>
      <c r="E8" s="13"/>
      <c r="F8" s="13"/>
      <c r="G8" s="13"/>
      <c r="H8" s="13"/>
      <c r="I8" s="90"/>
      <c r="J8" s="98">
        <f t="shared" ref="J8:J18" si="0">SUM(D8:I8)*C8</f>
        <v>0</v>
      </c>
      <c r="K8" s="5"/>
    </row>
    <row r="9" spans="1:11">
      <c r="A9" s="143"/>
      <c r="B9" s="11"/>
      <c r="C9" s="12">
        <v>4</v>
      </c>
      <c r="D9" s="13"/>
      <c r="E9" s="13"/>
      <c r="F9" s="13"/>
      <c r="G9" s="13"/>
      <c r="H9" s="13"/>
      <c r="I9" s="90"/>
      <c r="J9" s="98">
        <f t="shared" si="0"/>
        <v>0</v>
      </c>
      <c r="K9" s="5"/>
    </row>
    <row r="10" spans="1:11">
      <c r="A10" s="143"/>
      <c r="B10" s="11"/>
      <c r="C10" s="12">
        <v>4</v>
      </c>
      <c r="D10" s="13"/>
      <c r="E10" s="13"/>
      <c r="F10" s="13"/>
      <c r="G10" s="13"/>
      <c r="H10" s="13"/>
      <c r="I10" s="90"/>
      <c r="J10" s="98">
        <f t="shared" ref="J10:J13" si="1">SUM(D10:I10)*C10</f>
        <v>0</v>
      </c>
      <c r="K10" s="5"/>
    </row>
    <row r="11" spans="1:11">
      <c r="A11" s="143"/>
      <c r="B11" s="11"/>
      <c r="C11" s="12">
        <v>4</v>
      </c>
      <c r="D11" s="13"/>
      <c r="E11" s="13"/>
      <c r="F11" s="13"/>
      <c r="G11" s="13"/>
      <c r="H11" s="13"/>
      <c r="I11" s="90"/>
      <c r="J11" s="98">
        <f t="shared" si="1"/>
        <v>0</v>
      </c>
      <c r="K11" s="5"/>
    </row>
    <row r="12" spans="1:11">
      <c r="A12" s="143"/>
      <c r="B12" s="11"/>
      <c r="C12" s="12">
        <v>4</v>
      </c>
      <c r="D12" s="13"/>
      <c r="E12" s="13"/>
      <c r="F12" s="13"/>
      <c r="G12" s="13"/>
      <c r="H12" s="13"/>
      <c r="I12" s="90"/>
      <c r="J12" s="98">
        <f t="shared" si="1"/>
        <v>0</v>
      </c>
      <c r="K12" s="5"/>
    </row>
    <row r="13" spans="1:11" ht="17" thickBot="1">
      <c r="A13" s="145"/>
      <c r="B13" s="72"/>
      <c r="C13" s="105">
        <v>4</v>
      </c>
      <c r="D13" s="73"/>
      <c r="E13" s="73"/>
      <c r="F13" s="73"/>
      <c r="G13" s="73"/>
      <c r="H13" s="73"/>
      <c r="I13" s="104"/>
      <c r="J13" s="106">
        <f t="shared" si="1"/>
        <v>0</v>
      </c>
      <c r="K13" s="122"/>
    </row>
    <row r="14" spans="1:11" ht="14" customHeight="1" thickBot="1">
      <c r="A14" s="116" t="s">
        <v>1</v>
      </c>
      <c r="B14" s="116"/>
      <c r="C14" s="117"/>
      <c r="D14" s="119">
        <f t="shared" ref="D14:J14" si="2">SUM(D7:D13)</f>
        <v>0</v>
      </c>
      <c r="E14" s="119">
        <f t="shared" si="2"/>
        <v>0</v>
      </c>
      <c r="F14" s="119">
        <f t="shared" si="2"/>
        <v>0</v>
      </c>
      <c r="G14" s="119">
        <f t="shared" si="2"/>
        <v>0</v>
      </c>
      <c r="H14" s="119">
        <f t="shared" si="2"/>
        <v>0</v>
      </c>
      <c r="I14" s="119">
        <f t="shared" si="2"/>
        <v>0</v>
      </c>
      <c r="J14" s="118">
        <f t="shared" si="2"/>
        <v>0</v>
      </c>
      <c r="K14" s="124">
        <f>J14</f>
        <v>0</v>
      </c>
    </row>
    <row r="15" spans="1:11" ht="30">
      <c r="A15" s="121" t="s">
        <v>24</v>
      </c>
      <c r="B15" s="112"/>
      <c r="C15" s="113" t="s">
        <v>4</v>
      </c>
      <c r="D15" s="164" t="s">
        <v>39</v>
      </c>
      <c r="E15" s="165"/>
      <c r="F15" s="165"/>
      <c r="G15" s="165"/>
      <c r="H15" s="165"/>
      <c r="I15" s="165"/>
      <c r="J15" s="114"/>
      <c r="K15" s="123"/>
    </row>
    <row r="16" spans="1:11">
      <c r="A16" s="143"/>
      <c r="B16" s="11"/>
      <c r="C16" s="12">
        <v>1</v>
      </c>
      <c r="D16" s="13"/>
      <c r="E16" s="13"/>
      <c r="F16" s="13"/>
      <c r="G16" s="13"/>
      <c r="H16" s="13"/>
      <c r="I16" s="90"/>
      <c r="J16" s="98">
        <f t="shared" si="0"/>
        <v>0</v>
      </c>
      <c r="K16" s="3"/>
    </row>
    <row r="17" spans="1:11">
      <c r="A17" s="143"/>
      <c r="B17" s="11"/>
      <c r="C17" s="12">
        <v>1</v>
      </c>
      <c r="D17" s="13"/>
      <c r="E17" s="13"/>
      <c r="F17" s="13"/>
      <c r="G17" s="13"/>
      <c r="H17" s="13"/>
      <c r="I17" s="90"/>
      <c r="J17" s="98">
        <f t="shared" si="0"/>
        <v>0</v>
      </c>
      <c r="K17" s="3"/>
    </row>
    <row r="18" spans="1:11">
      <c r="A18" s="11"/>
      <c r="B18" s="11"/>
      <c r="C18" s="12">
        <v>1</v>
      </c>
      <c r="D18" s="13"/>
      <c r="E18" s="13"/>
      <c r="F18" s="13"/>
      <c r="G18" s="13"/>
      <c r="H18" s="13"/>
      <c r="I18" s="90"/>
      <c r="J18" s="98">
        <f t="shared" si="0"/>
        <v>0</v>
      </c>
      <c r="K18" s="3"/>
    </row>
    <row r="19" spans="1:11">
      <c r="A19" s="11"/>
      <c r="B19" s="11"/>
      <c r="C19" s="12">
        <v>1</v>
      </c>
      <c r="D19" s="13"/>
      <c r="E19" s="13"/>
      <c r="F19" s="13"/>
      <c r="G19" s="13"/>
      <c r="H19" s="13"/>
      <c r="I19" s="90"/>
      <c r="J19" s="98">
        <f t="shared" ref="J19:J22" si="3">SUM(D19:I19)*C19</f>
        <v>0</v>
      </c>
      <c r="K19" s="3"/>
    </row>
    <row r="20" spans="1:11">
      <c r="A20" s="143"/>
      <c r="B20" s="11"/>
      <c r="C20" s="12">
        <v>1</v>
      </c>
      <c r="D20" s="13"/>
      <c r="E20" s="13"/>
      <c r="F20" s="13"/>
      <c r="G20" s="13"/>
      <c r="H20" s="13"/>
      <c r="I20" s="90"/>
      <c r="J20" s="98">
        <f t="shared" si="3"/>
        <v>0</v>
      </c>
      <c r="K20" s="3"/>
    </row>
    <row r="21" spans="1:11">
      <c r="A21" s="143"/>
      <c r="B21" s="11"/>
      <c r="C21" s="12">
        <v>1</v>
      </c>
      <c r="D21" s="13"/>
      <c r="E21" s="13"/>
      <c r="F21" s="13"/>
      <c r="G21" s="13"/>
      <c r="H21" s="13"/>
      <c r="I21" s="90"/>
      <c r="J21" s="98">
        <f t="shared" si="3"/>
        <v>0</v>
      </c>
      <c r="K21" s="3"/>
    </row>
    <row r="22" spans="1:11" ht="17" thickBot="1">
      <c r="A22" s="145"/>
      <c r="B22" s="72"/>
      <c r="C22" s="105">
        <v>1</v>
      </c>
      <c r="D22" s="73"/>
      <c r="E22" s="73"/>
      <c r="F22" s="73"/>
      <c r="G22" s="73"/>
      <c r="H22" s="73"/>
      <c r="I22" s="104"/>
      <c r="J22" s="106">
        <f t="shared" si="3"/>
        <v>0</v>
      </c>
      <c r="K22" s="125"/>
    </row>
    <row r="23" spans="1:11" ht="14" customHeight="1" thickBot="1">
      <c r="A23" s="116" t="s">
        <v>1</v>
      </c>
      <c r="B23" s="116"/>
      <c r="C23" s="117"/>
      <c r="D23" s="119">
        <f>SUM(D16:D22)</f>
        <v>0</v>
      </c>
      <c r="E23" s="119">
        <f t="shared" ref="E23:I23" si="4">SUM(E16:E22)</f>
        <v>0</v>
      </c>
      <c r="F23" s="119">
        <f t="shared" si="4"/>
        <v>0</v>
      </c>
      <c r="G23" s="119">
        <f t="shared" si="4"/>
        <v>0</v>
      </c>
      <c r="H23" s="119">
        <f t="shared" si="4"/>
        <v>0</v>
      </c>
      <c r="I23" s="119">
        <f t="shared" si="4"/>
        <v>0</v>
      </c>
      <c r="J23" s="118">
        <f>SUM(J16:J22)</f>
        <v>0</v>
      </c>
      <c r="K23" s="126">
        <f>J23</f>
        <v>0</v>
      </c>
    </row>
    <row r="24" spans="1:11" ht="17" thickBot="1">
      <c r="A24" s="7" t="s">
        <v>2</v>
      </c>
      <c r="B24" s="8"/>
      <c r="C24" s="9"/>
      <c r="D24" s="32"/>
      <c r="E24" s="32"/>
      <c r="F24" s="32"/>
      <c r="G24" s="32"/>
      <c r="H24" s="32"/>
      <c r="I24" s="91"/>
      <c r="J24" s="101"/>
      <c r="K24" s="6">
        <f>SUM(K7:K23)</f>
        <v>0</v>
      </c>
    </row>
    <row r="25" spans="1:11" ht="17" thickTop="1">
      <c r="A25" s="22" t="s">
        <v>19</v>
      </c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1:11">
      <c r="A26" s="47" t="s">
        <v>20</v>
      </c>
    </row>
    <row r="27" spans="1:11">
      <c r="A27" s="47" t="s">
        <v>21</v>
      </c>
    </row>
    <row r="28" spans="1:11">
      <c r="A28" s="22"/>
    </row>
  </sheetData>
  <sheetProtection insertRows="0" selectLockedCells="1"/>
  <mergeCells count="8">
    <mergeCell ref="K3:K5"/>
    <mergeCell ref="D6:I6"/>
    <mergeCell ref="D15:I15"/>
    <mergeCell ref="A3:A5"/>
    <mergeCell ref="B3:B5"/>
    <mergeCell ref="C3:C5"/>
    <mergeCell ref="D3:I3"/>
    <mergeCell ref="J3:J5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J29"/>
  <sheetViews>
    <sheetView zoomScale="150" zoomScaleNormal="150" zoomScalePageLayoutView="150" workbookViewId="0">
      <selection activeCell="A7" sqref="A7"/>
    </sheetView>
  </sheetViews>
  <sheetFormatPr baseColWidth="10" defaultRowHeight="16"/>
  <cols>
    <col min="1" max="1" width="40.83203125" customWidth="1"/>
    <col min="2" max="2" width="16.83203125" customWidth="1"/>
    <col min="3" max="3" width="7.33203125" customWidth="1"/>
    <col min="4" max="9" width="6.5" customWidth="1"/>
    <col min="10" max="10" width="7.5" customWidth="1"/>
  </cols>
  <sheetData>
    <row r="1" spans="1:10">
      <c r="A1" s="1" t="s">
        <v>15</v>
      </c>
      <c r="B1" s="28" t="s">
        <v>3</v>
      </c>
      <c r="C1" s="62">
        <f>'External education (passive)'!C1</f>
        <v>0</v>
      </c>
      <c r="D1" s="63"/>
      <c r="E1" s="29"/>
      <c r="F1" s="19"/>
    </row>
    <row r="2" spans="1:10" ht="20" customHeight="1"/>
    <row r="3" spans="1:10" ht="15" customHeight="1">
      <c r="A3" s="157" t="s">
        <v>59</v>
      </c>
      <c r="B3" s="157" t="s">
        <v>65</v>
      </c>
      <c r="C3" s="157"/>
      <c r="D3" s="175" t="s">
        <v>5</v>
      </c>
      <c r="E3" s="176"/>
      <c r="F3" s="176"/>
      <c r="G3" s="176"/>
      <c r="H3" s="176"/>
      <c r="I3" s="176"/>
      <c r="J3" s="166" t="s">
        <v>48</v>
      </c>
    </row>
    <row r="4" spans="1:10">
      <c r="A4" s="152"/>
      <c r="B4" s="152"/>
      <c r="C4" s="152"/>
      <c r="D4" s="74" t="s">
        <v>25</v>
      </c>
      <c r="E4" s="75" t="s">
        <v>26</v>
      </c>
      <c r="F4" s="75" t="s">
        <v>27</v>
      </c>
      <c r="G4" s="75" t="s">
        <v>28</v>
      </c>
      <c r="H4" s="75" t="s">
        <v>29</v>
      </c>
      <c r="I4" s="102" t="s">
        <v>30</v>
      </c>
      <c r="J4" s="169"/>
    </row>
    <row r="5" spans="1:10">
      <c r="A5" s="153"/>
      <c r="B5" s="153"/>
      <c r="C5" s="153"/>
      <c r="D5" s="78">
        <f>'External education (passive)'!E5</f>
        <v>2013</v>
      </c>
      <c r="E5" s="78">
        <f>'External education (passive)'!F5</f>
        <v>2014</v>
      </c>
      <c r="F5" s="78">
        <f>'External education (passive)'!G5</f>
        <v>2015</v>
      </c>
      <c r="G5" s="78">
        <f>'External education (passive)'!H5</f>
        <v>2016</v>
      </c>
      <c r="H5" s="78">
        <f>'External education (passive)'!I5</f>
        <v>2017</v>
      </c>
      <c r="I5" s="89">
        <f>'External education (passive)'!J5</f>
        <v>2018</v>
      </c>
      <c r="J5" s="170"/>
    </row>
    <row r="6" spans="1:10" ht="44" customHeight="1">
      <c r="A6" s="56" t="s">
        <v>60</v>
      </c>
      <c r="B6" s="14"/>
      <c r="C6" s="34" t="s">
        <v>0</v>
      </c>
      <c r="D6" s="173" t="s">
        <v>54</v>
      </c>
      <c r="E6" s="174"/>
      <c r="F6" s="174"/>
      <c r="G6" s="174"/>
      <c r="H6" s="174"/>
      <c r="I6" s="174"/>
      <c r="J6" s="99"/>
    </row>
    <row r="7" spans="1:10">
      <c r="A7" s="143"/>
      <c r="B7" s="11"/>
      <c r="C7" s="12">
        <v>0.5</v>
      </c>
      <c r="D7" s="13"/>
      <c r="E7" s="13"/>
      <c r="F7" s="13"/>
      <c r="G7" s="13"/>
      <c r="H7" s="13"/>
      <c r="I7" s="90"/>
      <c r="J7" s="98">
        <f t="shared" ref="J7:J24" si="0">SUM(D7:I7)*C7</f>
        <v>0</v>
      </c>
    </row>
    <row r="8" spans="1:10">
      <c r="A8" s="143"/>
      <c r="B8" s="11"/>
      <c r="C8" s="12">
        <v>0.5</v>
      </c>
      <c r="D8" s="13"/>
      <c r="E8" s="13"/>
      <c r="F8" s="13"/>
      <c r="G8" s="13"/>
      <c r="H8" s="13"/>
      <c r="I8" s="90"/>
      <c r="J8" s="98">
        <f t="shared" si="0"/>
        <v>0</v>
      </c>
    </row>
    <row r="9" spans="1:10">
      <c r="A9" s="143"/>
      <c r="B9" s="11"/>
      <c r="C9" s="12">
        <v>0.5</v>
      </c>
      <c r="D9" s="13"/>
      <c r="E9" s="13"/>
      <c r="F9" s="13"/>
      <c r="G9" s="13"/>
      <c r="H9" s="13"/>
      <c r="I9" s="90"/>
      <c r="J9" s="98">
        <f t="shared" si="0"/>
        <v>0</v>
      </c>
    </row>
    <row r="10" spans="1:10">
      <c r="A10" s="143"/>
      <c r="B10" s="11"/>
      <c r="C10" s="12">
        <v>0.5</v>
      </c>
      <c r="D10" s="13"/>
      <c r="E10" s="13"/>
      <c r="F10" s="13"/>
      <c r="G10" s="13"/>
      <c r="H10" s="13"/>
      <c r="I10" s="90"/>
      <c r="J10" s="98">
        <f t="shared" ref="J10:J23" si="1">SUM(D10:I10)*C10</f>
        <v>0</v>
      </c>
    </row>
    <row r="11" spans="1:10">
      <c r="A11" s="143"/>
      <c r="B11" s="11"/>
      <c r="C11" s="12">
        <v>0.5</v>
      </c>
      <c r="D11" s="13"/>
      <c r="E11" s="13"/>
      <c r="F11" s="13"/>
      <c r="G11" s="13"/>
      <c r="H11" s="13"/>
      <c r="I11" s="90"/>
      <c r="J11" s="98">
        <f t="shared" si="1"/>
        <v>0</v>
      </c>
    </row>
    <row r="12" spans="1:10">
      <c r="A12" s="143"/>
      <c r="B12" s="11"/>
      <c r="C12" s="12">
        <v>0.5</v>
      </c>
      <c r="D12" s="13"/>
      <c r="E12" s="13"/>
      <c r="F12" s="13"/>
      <c r="G12" s="13"/>
      <c r="H12" s="13"/>
      <c r="I12" s="90"/>
      <c r="J12" s="98">
        <f t="shared" si="1"/>
        <v>0</v>
      </c>
    </row>
    <row r="13" spans="1:10">
      <c r="A13" s="143"/>
      <c r="B13" s="11"/>
      <c r="C13" s="12">
        <v>0.5</v>
      </c>
      <c r="D13" s="13"/>
      <c r="E13" s="13"/>
      <c r="F13" s="13"/>
      <c r="G13" s="13"/>
      <c r="H13" s="13"/>
      <c r="I13" s="90"/>
      <c r="J13" s="98">
        <f t="shared" si="1"/>
        <v>0</v>
      </c>
    </row>
    <row r="14" spans="1:10">
      <c r="A14" s="143"/>
      <c r="B14" s="11"/>
      <c r="C14" s="12">
        <v>0.5</v>
      </c>
      <c r="D14" s="13"/>
      <c r="E14" s="13"/>
      <c r="F14" s="13"/>
      <c r="G14" s="13"/>
      <c r="H14" s="13"/>
      <c r="I14" s="90"/>
      <c r="J14" s="98">
        <f t="shared" si="1"/>
        <v>0</v>
      </c>
    </row>
    <row r="15" spans="1:10">
      <c r="A15" s="143"/>
      <c r="B15" s="11"/>
      <c r="C15" s="12">
        <v>0.5</v>
      </c>
      <c r="D15" s="13"/>
      <c r="E15" s="13"/>
      <c r="F15" s="13"/>
      <c r="G15" s="13"/>
      <c r="H15" s="13"/>
      <c r="I15" s="90"/>
      <c r="J15" s="98">
        <f t="shared" si="1"/>
        <v>0</v>
      </c>
    </row>
    <row r="16" spans="1:10">
      <c r="A16" s="143"/>
      <c r="B16" s="11"/>
      <c r="C16" s="12">
        <v>0.5</v>
      </c>
      <c r="D16" s="13"/>
      <c r="E16" s="13"/>
      <c r="F16" s="13"/>
      <c r="G16" s="13"/>
      <c r="H16" s="13"/>
      <c r="I16" s="90"/>
      <c r="J16" s="98">
        <f t="shared" si="1"/>
        <v>0</v>
      </c>
    </row>
    <row r="17" spans="1:10">
      <c r="A17" s="143"/>
      <c r="B17" s="11"/>
      <c r="C17" s="12">
        <v>0.5</v>
      </c>
      <c r="D17" s="13"/>
      <c r="E17" s="13"/>
      <c r="F17" s="13"/>
      <c r="G17" s="13"/>
      <c r="H17" s="13"/>
      <c r="I17" s="90"/>
      <c r="J17" s="98">
        <f t="shared" si="1"/>
        <v>0</v>
      </c>
    </row>
    <row r="18" spans="1:10">
      <c r="A18" s="143"/>
      <c r="B18" s="11"/>
      <c r="C18" s="12">
        <v>0.5</v>
      </c>
      <c r="D18" s="13"/>
      <c r="E18" s="13"/>
      <c r="F18" s="13"/>
      <c r="G18" s="13"/>
      <c r="H18" s="13"/>
      <c r="I18" s="90"/>
      <c r="J18" s="98">
        <f t="shared" si="1"/>
        <v>0</v>
      </c>
    </row>
    <row r="19" spans="1:10">
      <c r="A19" s="143"/>
      <c r="B19" s="11"/>
      <c r="C19" s="12">
        <v>0.5</v>
      </c>
      <c r="D19" s="13"/>
      <c r="E19" s="13"/>
      <c r="F19" s="13"/>
      <c r="G19" s="13"/>
      <c r="H19" s="13"/>
      <c r="I19" s="90"/>
      <c r="J19" s="98">
        <f t="shared" si="1"/>
        <v>0</v>
      </c>
    </row>
    <row r="20" spans="1:10">
      <c r="A20" s="143"/>
      <c r="B20" s="11"/>
      <c r="C20" s="12">
        <v>0.5</v>
      </c>
      <c r="D20" s="13"/>
      <c r="E20" s="13"/>
      <c r="F20" s="13"/>
      <c r="G20" s="13"/>
      <c r="H20" s="13"/>
      <c r="I20" s="90"/>
      <c r="J20" s="98">
        <f t="shared" si="1"/>
        <v>0</v>
      </c>
    </row>
    <row r="21" spans="1:10">
      <c r="A21" s="143"/>
      <c r="B21" s="11"/>
      <c r="C21" s="12">
        <v>0.5</v>
      </c>
      <c r="D21" s="13"/>
      <c r="E21" s="13"/>
      <c r="F21" s="13"/>
      <c r="G21" s="13"/>
      <c r="H21" s="13"/>
      <c r="I21" s="90"/>
      <c r="J21" s="98">
        <f t="shared" si="1"/>
        <v>0</v>
      </c>
    </row>
    <row r="22" spans="1:10">
      <c r="A22" s="143"/>
      <c r="B22" s="11"/>
      <c r="C22" s="12">
        <v>0.5</v>
      </c>
      <c r="D22" s="13"/>
      <c r="E22" s="13"/>
      <c r="F22" s="13"/>
      <c r="G22" s="13"/>
      <c r="H22" s="13"/>
      <c r="I22" s="90"/>
      <c r="J22" s="98">
        <f t="shared" si="1"/>
        <v>0</v>
      </c>
    </row>
    <row r="23" spans="1:10">
      <c r="A23" s="143"/>
      <c r="B23" s="11"/>
      <c r="C23" s="12">
        <v>0.5</v>
      </c>
      <c r="D23" s="13"/>
      <c r="E23" s="13"/>
      <c r="F23" s="13"/>
      <c r="G23" s="13"/>
      <c r="H23" s="13"/>
      <c r="I23" s="90"/>
      <c r="J23" s="98">
        <f t="shared" si="1"/>
        <v>0</v>
      </c>
    </row>
    <row r="24" spans="1:10" ht="17" thickBot="1">
      <c r="A24" s="144"/>
      <c r="B24" s="15"/>
      <c r="C24" s="12">
        <v>0.5</v>
      </c>
      <c r="D24" s="17"/>
      <c r="E24" s="17"/>
      <c r="F24" s="17"/>
      <c r="G24" s="17"/>
      <c r="H24" s="17"/>
      <c r="I24" s="94"/>
      <c r="J24" s="100">
        <f t="shared" si="0"/>
        <v>0</v>
      </c>
    </row>
    <row r="25" spans="1:10" ht="17" thickBot="1">
      <c r="A25" s="7" t="s">
        <v>2</v>
      </c>
      <c r="B25" s="8"/>
      <c r="C25" s="9"/>
      <c r="D25" s="103">
        <f>SUM(D7:D24)</f>
        <v>0</v>
      </c>
      <c r="E25" s="103">
        <f t="shared" ref="E25:I25" si="2">SUM(E7:E24)</f>
        <v>0</v>
      </c>
      <c r="F25" s="103">
        <f t="shared" si="2"/>
        <v>0</v>
      </c>
      <c r="G25" s="103">
        <f t="shared" si="2"/>
        <v>0</v>
      </c>
      <c r="H25" s="103">
        <f t="shared" si="2"/>
        <v>0</v>
      </c>
      <c r="I25" s="103">
        <f t="shared" si="2"/>
        <v>0</v>
      </c>
      <c r="J25" s="127">
        <f>SUM(J7:J24)</f>
        <v>0</v>
      </c>
    </row>
    <row r="26" spans="1:10" ht="17" thickTop="1">
      <c r="A26" s="22" t="s">
        <v>19</v>
      </c>
      <c r="B26" s="18"/>
      <c r="C26" s="19"/>
      <c r="D26" s="19"/>
      <c r="E26" s="19"/>
      <c r="F26" s="19"/>
      <c r="G26" s="19"/>
      <c r="H26" s="19"/>
      <c r="I26" s="19"/>
      <c r="J26" s="19"/>
    </row>
    <row r="27" spans="1:10">
      <c r="A27" s="47" t="s">
        <v>20</v>
      </c>
    </row>
    <row r="28" spans="1:10">
      <c r="A28" s="47" t="s">
        <v>21</v>
      </c>
    </row>
    <row r="29" spans="1:10">
      <c r="A29" s="22"/>
    </row>
  </sheetData>
  <sheetProtection insertRows="0" selectLockedCells="1"/>
  <mergeCells count="6">
    <mergeCell ref="J3:J5"/>
    <mergeCell ref="D6:I6"/>
    <mergeCell ref="A3:A5"/>
    <mergeCell ref="B3:B5"/>
    <mergeCell ref="C3:C5"/>
    <mergeCell ref="D3:I3"/>
  </mergeCells>
  <phoneticPr fontId="9" type="noConversion"/>
  <pageMargins left="0.59" right="0.39000000000000007" top="0.79000000000000015" bottom="0.59" header="0.5" footer="0.19685039370078741"/>
  <pageSetup paperSize="9" orientation="landscape" horizontalDpi="4294967292" verticalDpi="4294967292"/>
  <headerFooter>
    <oddFooter>&amp;R&amp;"Calibri,Standard"&amp;8&amp;K000000Page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O18"/>
  <sheetViews>
    <sheetView zoomScale="150" zoomScaleNormal="150" zoomScalePageLayoutView="150" workbookViewId="0">
      <selection activeCell="M10" sqref="M10"/>
    </sheetView>
  </sheetViews>
  <sheetFormatPr baseColWidth="10" defaultRowHeight="16"/>
  <cols>
    <col min="1" max="1" width="9.6640625" customWidth="1"/>
    <col min="2" max="2" width="48" customWidth="1"/>
    <col min="3" max="3" width="4.5" customWidth="1"/>
    <col min="4" max="4" width="6.6640625" customWidth="1"/>
    <col min="5" max="11" width="6.5" customWidth="1"/>
    <col min="12" max="12" width="11.83203125" customWidth="1"/>
  </cols>
  <sheetData>
    <row r="1" spans="1:15">
      <c r="A1" s="1" t="s">
        <v>51</v>
      </c>
      <c r="B1" s="28"/>
      <c r="C1" s="28" t="s">
        <v>3</v>
      </c>
      <c r="D1" s="142">
        <f>'External education (passive)'!C1</f>
        <v>0</v>
      </c>
      <c r="E1" s="39"/>
      <c r="F1" s="39"/>
      <c r="G1" s="39"/>
      <c r="H1" s="39"/>
      <c r="I1" s="39"/>
      <c r="J1" s="39"/>
      <c r="K1" s="21"/>
      <c r="L1" s="29"/>
      <c r="M1" s="29"/>
      <c r="N1" s="29"/>
    </row>
    <row r="2" spans="1:15">
      <c r="K2" s="38"/>
    </row>
    <row r="3" spans="1:15">
      <c r="A3" s="177" t="s">
        <v>16</v>
      </c>
      <c r="B3" s="178"/>
      <c r="C3" s="82"/>
      <c r="D3" s="65"/>
      <c r="E3" s="175" t="s">
        <v>5</v>
      </c>
      <c r="F3" s="176"/>
      <c r="G3" s="176"/>
      <c r="H3" s="176"/>
      <c r="I3" s="176"/>
      <c r="J3" s="192"/>
      <c r="K3" s="183" t="s">
        <v>45</v>
      </c>
    </row>
    <row r="4" spans="1:15">
      <c r="A4" s="179"/>
      <c r="B4" s="180"/>
      <c r="C4" s="83"/>
      <c r="D4" s="77"/>
      <c r="E4" s="74" t="s">
        <v>25</v>
      </c>
      <c r="F4" s="75" t="s">
        <v>26</v>
      </c>
      <c r="G4" s="75" t="s">
        <v>27</v>
      </c>
      <c r="H4" s="75" t="s">
        <v>28</v>
      </c>
      <c r="I4" s="75" t="s">
        <v>29</v>
      </c>
      <c r="J4" s="76" t="s">
        <v>30</v>
      </c>
      <c r="K4" s="184"/>
    </row>
    <row r="5" spans="1:15">
      <c r="A5" s="181"/>
      <c r="B5" s="182"/>
      <c r="C5" s="84"/>
      <c r="D5" s="66"/>
      <c r="E5" s="78">
        <f>'External education (passive)'!E5</f>
        <v>2013</v>
      </c>
      <c r="F5" s="78">
        <f>'External education (passive)'!F5</f>
        <v>2014</v>
      </c>
      <c r="G5" s="78">
        <f>'External education (passive)'!G5</f>
        <v>2015</v>
      </c>
      <c r="H5" s="78">
        <f>'External education (passive)'!H5</f>
        <v>2016</v>
      </c>
      <c r="I5" s="78">
        <f>'External education (passive)'!I5</f>
        <v>2017</v>
      </c>
      <c r="J5" s="78">
        <f>'External education (passive)'!J5</f>
        <v>2018</v>
      </c>
      <c r="K5" s="185"/>
    </row>
    <row r="6" spans="1:15" ht="30">
      <c r="A6" s="186" t="s">
        <v>8</v>
      </c>
      <c r="B6" s="36" t="s">
        <v>7</v>
      </c>
      <c r="C6" s="85">
        <v>1</v>
      </c>
      <c r="D6" s="48" t="s">
        <v>0</v>
      </c>
      <c r="E6" s="79">
        <f>'External education (passive)'!E23*Total!C6</f>
        <v>0</v>
      </c>
      <c r="F6" s="79">
        <f>'External education (passive)'!F23*Total!C6</f>
        <v>0</v>
      </c>
      <c r="G6" s="79">
        <f>'External education (passive)'!G23*Total!C6</f>
        <v>0</v>
      </c>
      <c r="H6" s="79">
        <f>'External education (passive)'!H23*Total!C6</f>
        <v>0</v>
      </c>
      <c r="I6" s="79">
        <f>'External education (passive)'!I23*Total!C6</f>
        <v>0</v>
      </c>
      <c r="J6" s="79">
        <f>'External education (passive)'!J23*Total!C6</f>
        <v>0</v>
      </c>
      <c r="K6" s="128">
        <f>SUM(E6:J6)</f>
        <v>0</v>
      </c>
    </row>
    <row r="7" spans="1:15" ht="28" customHeight="1">
      <c r="A7" s="187"/>
      <c r="B7" s="36" t="s">
        <v>61</v>
      </c>
      <c r="C7" s="86">
        <v>0.5</v>
      </c>
      <c r="D7" s="49" t="s">
        <v>0</v>
      </c>
      <c r="E7" s="80">
        <f>'Internal education (passive)'!E23*Total!C7</f>
        <v>0</v>
      </c>
      <c r="F7" s="80">
        <f>'Internal education (passive)'!F23*Total!C7</f>
        <v>0</v>
      </c>
      <c r="G7" s="80">
        <f>'Internal education (passive)'!G23*Total!C7</f>
        <v>0</v>
      </c>
      <c r="H7" s="80">
        <f>'Internal education (passive)'!H23*Total!C7</f>
        <v>0</v>
      </c>
      <c r="I7" s="80">
        <f>'Internal education (passive)'!I23*Total!C7</f>
        <v>0</v>
      </c>
      <c r="J7" s="80">
        <f>'Internal education (passive)'!J23*Total!C7</f>
        <v>0</v>
      </c>
      <c r="K7" s="128">
        <f>SUM(E7:J7)</f>
        <v>0</v>
      </c>
      <c r="M7" s="1"/>
    </row>
    <row r="8" spans="1:15" ht="28" customHeight="1">
      <c r="A8" s="186" t="s">
        <v>9</v>
      </c>
      <c r="B8" s="36" t="s">
        <v>50</v>
      </c>
      <c r="C8" s="86">
        <v>1</v>
      </c>
      <c r="D8" s="49" t="s">
        <v>0</v>
      </c>
      <c r="E8" s="80">
        <f>'Teaching (active)'!D15*Total!C8</f>
        <v>0</v>
      </c>
      <c r="F8" s="80">
        <f>'Teaching (active)'!E15*Total!C8</f>
        <v>0</v>
      </c>
      <c r="G8" s="80">
        <f>'Teaching (active)'!F15*Total!C8</f>
        <v>0</v>
      </c>
      <c r="H8" s="80">
        <f>'Teaching (active)'!G15*Total!C8</f>
        <v>0</v>
      </c>
      <c r="I8" s="80">
        <f>'Teaching (active)'!H15*Total!C8</f>
        <v>0</v>
      </c>
      <c r="J8" s="80">
        <f>'Teaching (active)'!I15*Total!C8</f>
        <v>0</v>
      </c>
      <c r="K8" s="128">
        <f>IF(SUM(E8:J8)&lt;=50,SUM(E8:J8),50)</f>
        <v>0</v>
      </c>
      <c r="L8" s="131" t="s">
        <v>18</v>
      </c>
    </row>
    <row r="9" spans="1:15" ht="28" customHeight="1">
      <c r="A9" s="188"/>
      <c r="B9" s="41" t="s">
        <v>6</v>
      </c>
      <c r="C9" s="87">
        <v>2</v>
      </c>
      <c r="D9" s="49" t="s">
        <v>4</v>
      </c>
      <c r="E9" s="81">
        <f>'Teaching (active)'!D25*Total!C9</f>
        <v>0</v>
      </c>
      <c r="F9" s="81">
        <f>'Teaching (active)'!E25*Total!C9</f>
        <v>0</v>
      </c>
      <c r="G9" s="81">
        <f>'Teaching (active)'!F25*Total!C9</f>
        <v>0</v>
      </c>
      <c r="H9" s="81">
        <f>'Teaching (active)'!G25*Total!C9</f>
        <v>0</v>
      </c>
      <c r="I9" s="81">
        <f>'Teaching (active)'!H25*Total!C9</f>
        <v>0</v>
      </c>
      <c r="J9" s="81">
        <f>'Teaching (active)'!I25*Total!C9</f>
        <v>0</v>
      </c>
      <c r="K9" s="128">
        <f t="shared" ref="K9" si="0">SUM(E9:J9)</f>
        <v>0</v>
      </c>
      <c r="L9" s="53"/>
    </row>
    <row r="10" spans="1:15" ht="28" customHeight="1">
      <c r="A10" s="188"/>
      <c r="B10" s="37" t="s">
        <v>10</v>
      </c>
      <c r="C10" s="86">
        <v>2</v>
      </c>
      <c r="D10" s="51" t="s">
        <v>4</v>
      </c>
      <c r="E10" s="80">
        <f>'Presenting (active)'!D17*Total!C10</f>
        <v>0</v>
      </c>
      <c r="F10" s="80">
        <f>'Presenting (active)'!E17*Total!C10</f>
        <v>0</v>
      </c>
      <c r="G10" s="80">
        <f>'Presenting (active)'!F17*Total!C10</f>
        <v>0</v>
      </c>
      <c r="H10" s="80">
        <f>'Presenting (active)'!G17*Total!C10</f>
        <v>0</v>
      </c>
      <c r="I10" s="80">
        <f>'Presenting (active)'!H17*Total!C10</f>
        <v>0</v>
      </c>
      <c r="J10" s="80">
        <f>'Presenting (active)'!I17*Total!C10</f>
        <v>0</v>
      </c>
      <c r="K10" s="128">
        <f t="shared" ref="K10:K11" si="1">SUM(E10:J10)</f>
        <v>0</v>
      </c>
    </row>
    <row r="11" spans="1:15" ht="28" customHeight="1" thickBot="1">
      <c r="A11" s="188"/>
      <c r="B11" s="37" t="s">
        <v>11</v>
      </c>
      <c r="C11" s="86">
        <v>4</v>
      </c>
      <c r="D11" s="49" t="s">
        <v>4</v>
      </c>
      <c r="E11" s="80">
        <f>'Presenting (active)'!D24*Total!C11</f>
        <v>0</v>
      </c>
      <c r="F11" s="80">
        <f>'Presenting (active)'!E24*Total!C11</f>
        <v>0</v>
      </c>
      <c r="G11" s="80">
        <f>'Presenting (active)'!F24*Total!C11</f>
        <v>0</v>
      </c>
      <c r="H11" s="80">
        <f>'Presenting (active)'!G24*Total!C11</f>
        <v>0</v>
      </c>
      <c r="I11" s="80">
        <f>'Presenting (active)'!H24*Total!C11</f>
        <v>0</v>
      </c>
      <c r="J11" s="80">
        <f>'Presenting (active)'!I24*Total!C11</f>
        <v>0</v>
      </c>
      <c r="K11" s="128">
        <f t="shared" si="1"/>
        <v>0</v>
      </c>
    </row>
    <row r="12" spans="1:15" ht="28" customHeight="1" thickBot="1">
      <c r="A12" s="191" t="s">
        <v>43</v>
      </c>
      <c r="B12" s="191"/>
      <c r="C12" s="132"/>
      <c r="D12" s="50"/>
      <c r="E12" s="130">
        <f t="shared" ref="E12:K12" si="2">SUM(E6:E11)</f>
        <v>0</v>
      </c>
      <c r="F12" s="130">
        <f t="shared" si="2"/>
        <v>0</v>
      </c>
      <c r="G12" s="130">
        <f t="shared" si="2"/>
        <v>0</v>
      </c>
      <c r="H12" s="130">
        <f t="shared" si="2"/>
        <v>0</v>
      </c>
      <c r="I12" s="130">
        <f t="shared" si="2"/>
        <v>0</v>
      </c>
      <c r="J12" s="130">
        <f t="shared" si="2"/>
        <v>0</v>
      </c>
      <c r="K12" s="44">
        <f t="shared" si="2"/>
        <v>0</v>
      </c>
      <c r="L12" s="54"/>
    </row>
    <row r="13" spans="1:15" ht="17" thickTop="1">
      <c r="A13" s="189" t="s">
        <v>12</v>
      </c>
      <c r="B13" s="40" t="s">
        <v>22</v>
      </c>
      <c r="C13" s="133"/>
      <c r="D13" s="51"/>
      <c r="E13" s="51"/>
      <c r="F13" s="51"/>
      <c r="G13" s="51"/>
      <c r="H13" s="51"/>
      <c r="I13" s="51"/>
      <c r="J13" s="51"/>
      <c r="K13" s="71"/>
    </row>
    <row r="14" spans="1:15" ht="28" customHeight="1">
      <c r="A14" s="190"/>
      <c r="B14" s="37" t="s">
        <v>13</v>
      </c>
      <c r="C14" s="134">
        <v>4</v>
      </c>
      <c r="D14" s="49" t="s">
        <v>4</v>
      </c>
      <c r="E14" s="80">
        <f>Publication!D14*Total!C14</f>
        <v>0</v>
      </c>
      <c r="F14" s="80">
        <f>Publication!E14*Total!C14</f>
        <v>0</v>
      </c>
      <c r="G14" s="80">
        <f>Publication!F14*Total!C14</f>
        <v>0</v>
      </c>
      <c r="H14" s="80">
        <f>Publication!G14*Total!C14</f>
        <v>0</v>
      </c>
      <c r="I14" s="80">
        <f>Publication!H14*Total!C14</f>
        <v>0</v>
      </c>
      <c r="J14" s="80">
        <f>Publication!I14*Total!C14</f>
        <v>0</v>
      </c>
      <c r="K14" s="128">
        <f>SUM(E14:J14)</f>
        <v>0</v>
      </c>
    </row>
    <row r="15" spans="1:15" ht="28" customHeight="1">
      <c r="A15" s="187"/>
      <c r="B15" s="37" t="s">
        <v>14</v>
      </c>
      <c r="C15" s="134">
        <v>1</v>
      </c>
      <c r="D15" s="49" t="s">
        <v>4</v>
      </c>
      <c r="E15" s="80">
        <f>Publication!D23*Total!C15</f>
        <v>0</v>
      </c>
      <c r="F15" s="80">
        <f>Publication!E23*Total!C15</f>
        <v>0</v>
      </c>
      <c r="G15" s="80">
        <f>Publication!F23*Total!C15</f>
        <v>0</v>
      </c>
      <c r="H15" s="80">
        <f>Publication!G23*Total!C15</f>
        <v>0</v>
      </c>
      <c r="I15" s="80">
        <f>Publication!H23*Total!C15</f>
        <v>0</v>
      </c>
      <c r="J15" s="80">
        <f>Publication!I23*Total!C15</f>
        <v>0</v>
      </c>
      <c r="K15" s="128">
        <f>SUM(E15:J15)</f>
        <v>0</v>
      </c>
      <c r="O15" s="35"/>
    </row>
    <row r="16" spans="1:15" ht="61" thickBot="1">
      <c r="A16" s="58" t="s">
        <v>15</v>
      </c>
      <c r="B16" s="42" t="s">
        <v>62</v>
      </c>
      <c r="C16" s="135">
        <v>0.5</v>
      </c>
      <c r="D16" s="52" t="s">
        <v>0</v>
      </c>
      <c r="E16" s="88">
        <f>Other!D25*Total!C16</f>
        <v>0</v>
      </c>
      <c r="F16" s="88">
        <f>Other!E25*Total!C16</f>
        <v>0</v>
      </c>
      <c r="G16" s="88">
        <f>Other!F25*Total!C16</f>
        <v>0</v>
      </c>
      <c r="H16" s="88">
        <f>Other!G25*Total!C16</f>
        <v>0</v>
      </c>
      <c r="I16" s="88">
        <f>Other!H25*Total!C16</f>
        <v>0</v>
      </c>
      <c r="J16" s="88">
        <f>Other!I25*Total!C16</f>
        <v>0</v>
      </c>
      <c r="K16" s="129">
        <f>IF(SUM(E16:J16)&lt;=50,SUM(E16:J16),50)</f>
        <v>0</v>
      </c>
      <c r="L16" s="131" t="s">
        <v>18</v>
      </c>
    </row>
    <row r="17" spans="1:12" ht="18" customHeight="1" thickBot="1">
      <c r="A17" s="43" t="s">
        <v>2</v>
      </c>
      <c r="B17" s="136" t="s">
        <v>17</v>
      </c>
      <c r="C17" s="137"/>
      <c r="D17" s="138"/>
      <c r="E17" s="139">
        <f>E12+SUM(E14:E16)</f>
        <v>0</v>
      </c>
      <c r="F17" s="139">
        <f t="shared" ref="F17:K17" si="3">F12+SUM(F14:F16)</f>
        <v>0</v>
      </c>
      <c r="G17" s="139">
        <f t="shared" si="3"/>
        <v>0</v>
      </c>
      <c r="H17" s="139">
        <f t="shared" si="3"/>
        <v>0</v>
      </c>
      <c r="I17" s="139">
        <f t="shared" si="3"/>
        <v>0</v>
      </c>
      <c r="J17" s="140">
        <f t="shared" si="3"/>
        <v>0</v>
      </c>
      <c r="K17" s="139">
        <f t="shared" si="3"/>
        <v>0</v>
      </c>
      <c r="L17" s="54"/>
    </row>
    <row r="18" spans="1:12" ht="15" customHeight="1" thickTop="1">
      <c r="A18" s="22" t="s">
        <v>19</v>
      </c>
    </row>
  </sheetData>
  <sheetProtection password="885E" sheet="1" objects="1" scenarios="1" selectLockedCells="1"/>
  <mergeCells count="7">
    <mergeCell ref="A3:B5"/>
    <mergeCell ref="K3:K5"/>
    <mergeCell ref="A6:A7"/>
    <mergeCell ref="A8:A11"/>
    <mergeCell ref="A13:A15"/>
    <mergeCell ref="A12:B12"/>
    <mergeCell ref="E3:J3"/>
  </mergeCells>
  <phoneticPr fontId="9" type="noConversion"/>
  <pageMargins left="0.71" right="0.39000000000000007" top="0.79000000000000015" bottom="0.59" header="0.5" footer="0.5"/>
  <pageSetup paperSize="9" orientation="landscape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External education (passive)</vt:lpstr>
      <vt:lpstr>Internal education (passive)</vt:lpstr>
      <vt:lpstr>Teaching (active)</vt:lpstr>
      <vt:lpstr>Presenting (active)</vt:lpstr>
      <vt:lpstr>Publication</vt:lpstr>
      <vt:lpstr>Other</vt:lpstr>
      <vt:lpstr>Total</vt:lpstr>
      <vt:lpstr>'External education (passive)'!Druckbereich</vt:lpstr>
      <vt:lpstr>'Internal education (passive)'!Druckbereich</vt:lpstr>
      <vt:lpstr>Other!Druckbereich</vt:lpstr>
      <vt:lpstr>'Presenting (active)'!Druckbereich</vt:lpstr>
      <vt:lpstr>Publication!Druckbereich</vt:lpstr>
      <vt:lpstr>'Teaching (active)'!Druckbereich</vt:lpstr>
      <vt:lpstr>Total!Druckbereich</vt:lpstr>
      <vt:lpstr>'External education (passive)'!Drucktitel</vt:lpstr>
      <vt:lpstr>'Internal education (passive)'!Drucktitel</vt:lpstr>
      <vt:lpstr>Other!Drucktitel</vt:lpstr>
      <vt:lpstr>'Presenting (active)'!Drucktitel</vt:lpstr>
      <vt:lpstr>Publication!Drucktitel</vt:lpstr>
      <vt:lpstr>'Teaching (active)'!Drucktitel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Intelmann</dc:creator>
  <cp:lastModifiedBy>Microsoft Office-Benutzer</cp:lastModifiedBy>
  <cp:lastPrinted>2016-11-23T09:22:35Z</cp:lastPrinted>
  <dcterms:created xsi:type="dcterms:W3CDTF">2016-03-30T12:04:44Z</dcterms:created>
  <dcterms:modified xsi:type="dcterms:W3CDTF">2018-03-26T13:24:24Z</dcterms:modified>
</cp:coreProperties>
</file>